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2025\"/>
    </mc:Choice>
  </mc:AlternateContent>
  <xr:revisionPtr revIDLastSave="0" documentId="13_ncr:1_{162E13F7-7C1C-46A0-80C9-7DC8429867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316" i="1" l="1"/>
  <c r="F15" i="1"/>
  <c r="H15" i="1"/>
  <c r="H39" i="1"/>
  <c r="H28" i="1"/>
  <c r="H52" i="1"/>
  <c r="H63" i="1"/>
  <c r="H76" i="1"/>
  <c r="H87" i="1"/>
  <c r="H99" i="1"/>
  <c r="H111" i="1"/>
  <c r="J254" i="1"/>
  <c r="G254" i="1"/>
  <c r="F254" i="1"/>
  <c r="B366" i="1"/>
  <c r="A366" i="1"/>
  <c r="L365" i="1"/>
  <c r="J365" i="1"/>
  <c r="I365" i="1"/>
  <c r="H365" i="1"/>
  <c r="G365" i="1"/>
  <c r="F365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F317" i="1" l="1"/>
  <c r="J366" i="1"/>
  <c r="H366" i="1"/>
  <c r="F366" i="1"/>
  <c r="L342" i="1"/>
  <c r="I342" i="1"/>
  <c r="G342" i="1"/>
  <c r="I293" i="1"/>
  <c r="I268" i="1"/>
  <c r="H268" i="1"/>
  <c r="G268" i="1"/>
  <c r="F268" i="1"/>
  <c r="J268" i="1"/>
  <c r="L268" i="1"/>
  <c r="G293" i="1"/>
  <c r="H317" i="1"/>
  <c r="L293" i="1"/>
  <c r="J317" i="1"/>
  <c r="F293" i="1"/>
  <c r="H293" i="1"/>
  <c r="J293" i="1"/>
  <c r="G317" i="1"/>
  <c r="I317" i="1"/>
  <c r="L317" i="1"/>
  <c r="F342" i="1"/>
  <c r="H342" i="1"/>
  <c r="J342" i="1"/>
  <c r="G366" i="1"/>
  <c r="I366" i="1"/>
  <c r="L366" i="1"/>
  <c r="B244" i="1"/>
  <c r="A244" i="1"/>
  <c r="L243" i="1"/>
  <c r="J243" i="1"/>
  <c r="I243" i="1"/>
  <c r="H243" i="1"/>
  <c r="G243" i="1"/>
  <c r="F243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97" i="1" l="1"/>
  <c r="L174" i="1"/>
  <c r="L244" i="1"/>
  <c r="J244" i="1"/>
  <c r="I244" i="1"/>
  <c r="H197" i="1"/>
  <c r="F197" i="1"/>
  <c r="J174" i="1"/>
  <c r="I174" i="1"/>
  <c r="G125" i="1"/>
  <c r="F125" i="1"/>
  <c r="L100" i="1"/>
  <c r="J100" i="1"/>
  <c r="I100" i="1"/>
  <c r="J77" i="1"/>
  <c r="I125" i="1"/>
  <c r="I197" i="1"/>
  <c r="I29" i="1"/>
  <c r="F53" i="1"/>
  <c r="L197" i="1"/>
  <c r="G221" i="1"/>
  <c r="G149" i="1"/>
  <c r="H221" i="1"/>
  <c r="G53" i="1"/>
  <c r="I149" i="1"/>
  <c r="J29" i="1"/>
  <c r="L29" i="1"/>
  <c r="H149" i="1"/>
  <c r="I221" i="1"/>
  <c r="G77" i="1"/>
  <c r="J149" i="1"/>
  <c r="F174" i="1"/>
  <c r="J221" i="1"/>
  <c r="F244" i="1"/>
  <c r="L53" i="1"/>
  <c r="L149" i="1"/>
  <c r="L125" i="1"/>
  <c r="G174" i="1"/>
  <c r="L221" i="1"/>
  <c r="G244" i="1"/>
  <c r="I77" i="1"/>
  <c r="F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</calcChain>
</file>

<file path=xl/sharedStrings.xml><?xml version="1.0" encoding="utf-8"?>
<sst xmlns="http://schemas.openxmlformats.org/spreadsheetml/2006/main" count="476" uniqueCount="140">
  <si>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</si>
  <si>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</si>
  <si>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</si>
  <si>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</si>
  <si>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</si>
  <si>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</si>
  <si>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</si>
  <si>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</si>
  <si>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</si>
  <si>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</si>
  <si>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</si>
  <si>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</si>
  <si>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</si>
  <si>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</si>
  <si>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</si>
  <si>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</si>
  <si>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</si>
  <si>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</si>
  <si>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</si>
  <si>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</si>
  <si>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</si>
  <si>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</si>
  <si>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</si>
  <si>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</si>
  <si>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</si>
  <si>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</si>
  <si>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</si>
  <si>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</si>
  <si>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</si>
  <si>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</si>
  <si>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</si>
  <si>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</si>
  <si>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</si>
  <si>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</si>
  <si>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</si>
  <si>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</si>
  <si>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</si>
  <si>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"Высотинская СШ"</t>
  </si>
  <si>
    <t>Яйца вареные</t>
  </si>
  <si>
    <t>Бутерброд горячий с сыром</t>
  </si>
  <si>
    <t>Чай с сахаром</t>
  </si>
  <si>
    <t>200/15</t>
  </si>
  <si>
    <t>сладкое</t>
  </si>
  <si>
    <t>Творожок детский пром.производства, обогащенный кальцием.мдж 3,5%</t>
  </si>
  <si>
    <t>Каша рисовая (жидкая) молочная с маслом сливочным</t>
  </si>
  <si>
    <t>Икра свекольная</t>
  </si>
  <si>
    <t>Рассольник "Ленинградский" со сметаной с мясом</t>
  </si>
  <si>
    <t>Запеканка сырная из свинины</t>
  </si>
  <si>
    <t>Макаронные изделия отварные</t>
  </si>
  <si>
    <t>Сок</t>
  </si>
  <si>
    <t>Хлеб пшеничный</t>
  </si>
  <si>
    <t>Хлеб ржаной формовой</t>
  </si>
  <si>
    <t>Плоды свежие (фрукты)</t>
  </si>
  <si>
    <t>Овощи натуральные (огурцы) свежие или соленые</t>
  </si>
  <si>
    <t>Курица, запеченная по-домашнему</t>
  </si>
  <si>
    <t>Пюре картофельное</t>
  </si>
  <si>
    <t>Напиток кофейный</t>
  </si>
  <si>
    <t>Суп картофельный с бобовыми с мясом</t>
  </si>
  <si>
    <t>Гуляш</t>
  </si>
  <si>
    <t>Напиток из плодов шиповника</t>
  </si>
  <si>
    <t>Запеканка из творога с молоком сгущенным</t>
  </si>
  <si>
    <t>Каша пшеничная (жидкая) молочная с маслом сливочным</t>
  </si>
  <si>
    <t>Чай с молоком</t>
  </si>
  <si>
    <t>Икра кабачковая (пром.производства)</t>
  </si>
  <si>
    <t>Котлеты мясо-картофельные по-хлыновски с соусом</t>
  </si>
  <si>
    <t>Рис припущенный</t>
  </si>
  <si>
    <t>Напиток яблочный</t>
  </si>
  <si>
    <t>Компот из смеси сухофруктов</t>
  </si>
  <si>
    <t>Каша гречневая рассыпчатая</t>
  </si>
  <si>
    <t>Овощи натуральные (помидоры) свежие или соленые</t>
  </si>
  <si>
    <t xml:space="preserve">Борщ с капустой и картофелем со сметаной </t>
  </si>
  <si>
    <t>Запеканка из картофеля с курицей, в фольге</t>
  </si>
  <si>
    <t>Филе куриное с ананасом</t>
  </si>
  <si>
    <t>Суп картофельный с рисом с рыбными консервами</t>
  </si>
  <si>
    <t>Компот из кураги</t>
  </si>
  <si>
    <t>Сыр (порциями), масло сливочное (порциями)</t>
  </si>
  <si>
    <t>Каша манная (жидкая) молочная с маслом сливочным</t>
  </si>
  <si>
    <t>Блинчики с молоком сгущенным</t>
  </si>
  <si>
    <t>Салат из свеклы с сыром и чесноком</t>
  </si>
  <si>
    <t>Рассольник "Ленинградский" со сметаной, с мясом</t>
  </si>
  <si>
    <t>Плов из птицы</t>
  </si>
  <si>
    <t>Рыба запеченная с сыром</t>
  </si>
  <si>
    <t>Картофель отварной</t>
  </si>
  <si>
    <t>Чай с лимоном</t>
  </si>
  <si>
    <t>Печенье творожное</t>
  </si>
  <si>
    <t>Закуска кабачки обжаренные с овощами</t>
  </si>
  <si>
    <t>Борщ "Украинский" со сметаной</t>
  </si>
  <si>
    <t>Компот из изюма</t>
  </si>
  <si>
    <t>Кукуруза консервированная отварная</t>
  </si>
  <si>
    <t>Макаронные изделия с сыром</t>
  </si>
  <si>
    <t>Филе куриное по-люблински</t>
  </si>
  <si>
    <t>Омлет натуральный</t>
  </si>
  <si>
    <t>Чай с молоком сгущенным</t>
  </si>
  <si>
    <t>Щи из свежей капусты с картофелем со сметаной с мясом</t>
  </si>
  <si>
    <t>Плов</t>
  </si>
  <si>
    <t>Икра кабачковая (промышл.производства)</t>
  </si>
  <si>
    <t>Тефтели (2 вариант)</t>
  </si>
  <si>
    <t>Какао с молоком</t>
  </si>
  <si>
    <t>Суп сырный с птицей</t>
  </si>
  <si>
    <t>Рыба в тесте</t>
  </si>
  <si>
    <t>компот</t>
  </si>
  <si>
    <t>Гуляш из свинины</t>
  </si>
  <si>
    <t>Творожок детский пром.производства, обогащенный кальцием,мдж 3,5%</t>
  </si>
  <si>
    <t>Лечо (консервы пром.производ.)</t>
  </si>
  <si>
    <t>Борщ с капустой и картофелем со сметаной и мясом</t>
  </si>
  <si>
    <t>Шашлычки из филе куриного</t>
  </si>
  <si>
    <t>Котлеты рубленые из птицы</t>
  </si>
  <si>
    <t>Бефстроганов</t>
  </si>
  <si>
    <t xml:space="preserve">Хлеб пшеничный </t>
  </si>
  <si>
    <t>Рыба запеченная с помидорами и сыром</t>
  </si>
  <si>
    <t>Винегрет овощной</t>
  </si>
  <si>
    <t>Жаркое по-домашнему</t>
  </si>
  <si>
    <t xml:space="preserve">Вафли </t>
  </si>
  <si>
    <t>Каша пшеничная (булгур) рассыпчатая</t>
  </si>
  <si>
    <t>А.Н. Бакурская</t>
  </si>
  <si>
    <t>6-11 лет</t>
  </si>
  <si>
    <t>Маринованная капуста (пекинская)</t>
  </si>
  <si>
    <t>Салат из белокачанной капусты</t>
  </si>
  <si>
    <t xml:space="preserve">Икра свекольная </t>
  </si>
  <si>
    <t>Салат из моркови с горячей заправкой</t>
  </si>
  <si>
    <t>Салат витаминный (2 вариант)</t>
  </si>
  <si>
    <t>Салат из сырых овощей</t>
  </si>
  <si>
    <t>Азу</t>
  </si>
  <si>
    <t>Салат из моркоаи с горячей заправкой</t>
  </si>
  <si>
    <t xml:space="preserve">Маринованная капуста </t>
  </si>
  <si>
    <t xml:space="preserve">Салат витаминный (2вариант) </t>
  </si>
  <si>
    <t>Директор МКОУ "Высотинская СШ"</t>
  </si>
  <si>
    <t>Каша геркулесовая (жидкая) молочная с маслом сливочным</t>
  </si>
  <si>
    <t xml:space="preserve">Каша гречневая рассыачатая </t>
  </si>
  <si>
    <t>Напиток чайный</t>
  </si>
  <si>
    <t>4,11</t>
  </si>
  <si>
    <t>7,00</t>
  </si>
  <si>
    <t xml:space="preserve">Кальмары с овощами в соусе </t>
  </si>
  <si>
    <t xml:space="preserve">Макаранные изделия отварные </t>
  </si>
  <si>
    <t xml:space="preserve">Голубцы ленивые </t>
  </si>
  <si>
    <t>Чай  медовый</t>
  </si>
  <si>
    <t>50/10</t>
  </si>
  <si>
    <t xml:space="preserve">Пышки куринные </t>
  </si>
  <si>
    <t xml:space="preserve">Котлеты с соусом </t>
  </si>
  <si>
    <t>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</si>
</sst>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0" fontId="3" fillId="0" borderId="1" xfId="0" applyFont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0" borderId="2" xfId="0" applyFont="1" applyBorder="1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16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6"/>
  <sheetViews>
    <sheetView tabSelected="1" workbookViewId="0">
      <pane xSplit="4" ySplit="5" topLeftCell="E321" activePane="bottomRight" state="frozen"/>
      <selection pane="topRight" activeCell="E1" sqref="E1"/>
      <selection pane="bottomLeft" activeCell="A6" sqref="A6"/>
      <selection pane="bottomRight" activeCell="J357" sqref="J35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8" t="s">
        <v>37</v>
      </c>
      <c r="D1" s="69"/>
      <c r="E1" s="69"/>
      <c r="F1" s="12" t="s">
        <v>14</v>
      </c>
      <c r="G1" s="2" t="s">
        <v>15</v>
      </c>
      <c r="H1" s="70" t="s">
        <v>126</v>
      </c>
      <c r="I1" s="70"/>
      <c r="J1" s="70"/>
      <c r="K1" s="70"/>
    </row>
    <row r="2" spans="1:12" ht="17.399999999999999" x14ac:dyDescent="0.25">
      <c r="A2" s="32" t="s">
        <v>5</v>
      </c>
      <c r="C2" s="2"/>
      <c r="G2" s="2" t="s">
        <v>16</v>
      </c>
      <c r="H2" s="70" t="s">
        <v>114</v>
      </c>
      <c r="I2" s="70"/>
      <c r="J2" s="70"/>
      <c r="K2" s="70"/>
    </row>
    <row r="3" spans="1:12" ht="17.25" customHeight="1" x14ac:dyDescent="0.25">
      <c r="A3" s="4" t="s">
        <v>7</v>
      </c>
      <c r="C3" s="2"/>
      <c r="D3" s="3"/>
      <c r="E3" s="35" t="s">
        <v>115</v>
      </c>
      <c r="G3" s="2" t="s">
        <v>17</v>
      </c>
      <c r="H3" s="45"/>
      <c r="I3" s="45"/>
      <c r="J3" s="46">
        <v>2025</v>
      </c>
      <c r="K3" s="1"/>
    </row>
    <row r="4" spans="1:12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0.6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4.4" x14ac:dyDescent="0.3">
      <c r="A6" s="20">
        <v>1</v>
      </c>
      <c r="B6" s="21">
        <v>1</v>
      </c>
      <c r="C6" s="22" t="s">
        <v>18</v>
      </c>
      <c r="D6" s="5" t="s">
        <v>24</v>
      </c>
      <c r="E6" s="36" t="s">
        <v>39</v>
      </c>
      <c r="F6" s="37">
        <v>102</v>
      </c>
      <c r="G6" s="37">
        <v>12.57</v>
      </c>
      <c r="H6" s="37">
        <v>13.29</v>
      </c>
      <c r="I6" s="37">
        <v>35.19</v>
      </c>
      <c r="J6" s="37">
        <v>312.12</v>
      </c>
      <c r="K6" s="38"/>
      <c r="L6" s="37">
        <v>25.17</v>
      </c>
    </row>
    <row r="7" spans="1:12" ht="14.4" x14ac:dyDescent="0.3">
      <c r="A7" s="23"/>
      <c r="B7" s="15"/>
      <c r="C7" s="11"/>
      <c r="D7" s="6"/>
      <c r="E7" s="39" t="s">
        <v>38</v>
      </c>
      <c r="F7" s="40">
        <v>42</v>
      </c>
      <c r="G7" s="40">
        <v>5.33</v>
      </c>
      <c r="H7" s="40">
        <v>4.83</v>
      </c>
      <c r="I7" s="40">
        <v>0.28999999999999998</v>
      </c>
      <c r="J7" s="40">
        <v>66</v>
      </c>
      <c r="K7" s="41"/>
      <c r="L7" s="40">
        <v>15.15</v>
      </c>
    </row>
    <row r="8" spans="1:12" ht="14.4" x14ac:dyDescent="0.3">
      <c r="A8" s="23"/>
      <c r="B8" s="15"/>
      <c r="C8" s="11"/>
      <c r="D8" s="7" t="s">
        <v>20</v>
      </c>
      <c r="E8" s="39" t="s">
        <v>40</v>
      </c>
      <c r="F8" s="40" t="s">
        <v>41</v>
      </c>
      <c r="G8" s="40">
        <v>0.2</v>
      </c>
      <c r="H8" s="40">
        <v>0.05</v>
      </c>
      <c r="I8" s="40">
        <v>15.01</v>
      </c>
      <c r="J8" s="40">
        <v>60</v>
      </c>
      <c r="K8" s="41"/>
      <c r="L8" s="40">
        <v>2.0299999999999998</v>
      </c>
    </row>
    <row r="9" spans="1:12" ht="26.4" x14ac:dyDescent="0.3">
      <c r="A9" s="23"/>
      <c r="B9" s="15"/>
      <c r="C9" s="11"/>
      <c r="D9" s="7" t="s">
        <v>42</v>
      </c>
      <c r="E9" s="39" t="s">
        <v>43</v>
      </c>
      <c r="F9" s="40">
        <v>45</v>
      </c>
      <c r="G9" s="40">
        <v>2.7</v>
      </c>
      <c r="H9" s="40">
        <v>1.57</v>
      </c>
      <c r="I9" s="40">
        <v>5.26</v>
      </c>
      <c r="J9" s="40">
        <v>46</v>
      </c>
      <c r="K9" s="41"/>
      <c r="L9" s="40">
        <v>19.55</v>
      </c>
    </row>
    <row r="10" spans="1:12" ht="14.4" x14ac:dyDescent="0.3">
      <c r="A10" s="23"/>
      <c r="B10" s="15"/>
      <c r="C10" s="11"/>
      <c r="D10" s="7" t="s">
        <v>19</v>
      </c>
      <c r="E10" s="39" t="s">
        <v>44</v>
      </c>
      <c r="F10" s="40">
        <v>200</v>
      </c>
      <c r="G10" s="40">
        <v>5.05</v>
      </c>
      <c r="H10" s="40">
        <v>7.45</v>
      </c>
      <c r="I10" s="40">
        <v>32.18</v>
      </c>
      <c r="J10" s="40">
        <v>218</v>
      </c>
      <c r="K10" s="41"/>
      <c r="L10" s="40">
        <v>25.2</v>
      </c>
    </row>
    <row r="11" spans="1:12" ht="14.4" x14ac:dyDescent="0.3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7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4" x14ac:dyDescent="0.3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4"/>
      <c r="B15" s="17"/>
      <c r="C15" s="8"/>
      <c r="D15" s="18" t="s">
        <v>31</v>
      </c>
      <c r="E15" s="9"/>
      <c r="F15" s="19">
        <f>SUM(F6:F14)</f>
        <v>389</v>
      </c>
      <c r="G15" s="19">
        <f t="shared" ref="G15:J15" si="0">SUM(G6:G14)</f>
        <v>25.849999999999998</v>
      </c>
      <c r="H15" s="19">
        <f t="shared" si="0"/>
        <v>27.189999999999998</v>
      </c>
      <c r="I15" s="19">
        <f t="shared" si="0"/>
        <v>87.929999999999993</v>
      </c>
      <c r="J15" s="19">
        <f t="shared" si="0"/>
        <v>702.12</v>
      </c>
      <c r="K15" s="25"/>
      <c r="L15" s="19">
        <f t="shared" ref="L15" si="1">SUM(L6:L14)</f>
        <v>87.100000000000009</v>
      </c>
    </row>
    <row r="16" spans="1:12" ht="14.4" x14ac:dyDescent="0.3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39" t="s">
        <v>117</v>
      </c>
      <c r="F16" s="40">
        <v>60</v>
      </c>
      <c r="G16" s="40">
        <v>1</v>
      </c>
      <c r="H16" s="40">
        <v>2.77</v>
      </c>
      <c r="I16" s="40">
        <v>4.17</v>
      </c>
      <c r="J16" s="40">
        <v>46.2</v>
      </c>
      <c r="K16" s="41"/>
      <c r="L16" s="40">
        <v>5.22</v>
      </c>
    </row>
    <row r="17" spans="1:12" ht="14.4" x14ac:dyDescent="0.3">
      <c r="A17" s="23"/>
      <c r="B17" s="15"/>
      <c r="C17" s="11"/>
      <c r="D17" s="7" t="s">
        <v>25</v>
      </c>
      <c r="E17" s="39" t="s">
        <v>46</v>
      </c>
      <c r="F17" s="40">
        <v>260</v>
      </c>
      <c r="G17" s="40">
        <v>3.77</v>
      </c>
      <c r="H17" s="40">
        <v>6.59</v>
      </c>
      <c r="I17" s="40">
        <v>19.38</v>
      </c>
      <c r="J17" s="40">
        <v>121.33</v>
      </c>
      <c r="K17" s="41"/>
      <c r="L17" s="40">
        <v>19.39</v>
      </c>
    </row>
    <row r="18" spans="1:12" ht="14.4" x14ac:dyDescent="0.3">
      <c r="A18" s="23"/>
      <c r="B18" s="15"/>
      <c r="C18" s="11"/>
      <c r="D18" s="7" t="s">
        <v>26</v>
      </c>
      <c r="E18" s="39" t="s">
        <v>47</v>
      </c>
      <c r="F18" s="40">
        <v>90</v>
      </c>
      <c r="G18" s="40">
        <v>11.3</v>
      </c>
      <c r="H18" s="40">
        <v>14.93</v>
      </c>
      <c r="I18" s="40">
        <v>2.82</v>
      </c>
      <c r="J18" s="40">
        <v>190</v>
      </c>
      <c r="K18" s="41"/>
      <c r="L18" s="40">
        <v>45.79</v>
      </c>
    </row>
    <row r="19" spans="1:12" ht="14.4" x14ac:dyDescent="0.3">
      <c r="A19" s="23"/>
      <c r="B19" s="15"/>
      <c r="C19" s="11"/>
      <c r="D19" s="7" t="s">
        <v>27</v>
      </c>
      <c r="E19" s="39" t="s">
        <v>128</v>
      </c>
      <c r="F19" s="40">
        <v>150</v>
      </c>
      <c r="G19" s="40">
        <v>8.59</v>
      </c>
      <c r="H19" s="40">
        <v>6.1</v>
      </c>
      <c r="I19" s="40">
        <v>38.049999999999997</v>
      </c>
      <c r="J19" s="40">
        <v>243</v>
      </c>
      <c r="K19" s="41"/>
      <c r="L19" s="40">
        <v>5.0999999999999996</v>
      </c>
    </row>
    <row r="20" spans="1:12" ht="14.4" x14ac:dyDescent="0.3">
      <c r="A20" s="23"/>
      <c r="B20" s="15"/>
      <c r="C20" s="11"/>
      <c r="D20" s="7" t="s">
        <v>28</v>
      </c>
      <c r="E20" s="39" t="s">
        <v>49</v>
      </c>
      <c r="F20" s="40">
        <v>200</v>
      </c>
      <c r="G20" s="40">
        <v>1</v>
      </c>
      <c r="H20" s="40">
        <v>0</v>
      </c>
      <c r="I20" s="40">
        <v>25.4</v>
      </c>
      <c r="J20" s="40">
        <v>110</v>
      </c>
      <c r="K20" s="41"/>
      <c r="L20" s="40">
        <v>20.13</v>
      </c>
    </row>
    <row r="21" spans="1:12" ht="14.4" x14ac:dyDescent="0.3">
      <c r="A21" s="23"/>
      <c r="B21" s="15"/>
      <c r="C21" s="11"/>
      <c r="D21" s="7" t="s">
        <v>29</v>
      </c>
      <c r="E21" s="39" t="s">
        <v>50</v>
      </c>
      <c r="F21" s="40">
        <v>483</v>
      </c>
      <c r="G21" s="40">
        <v>3.67</v>
      </c>
      <c r="H21" s="40">
        <v>0.39</v>
      </c>
      <c r="I21" s="40">
        <v>23.76</v>
      </c>
      <c r="J21" s="40">
        <v>113.02</v>
      </c>
      <c r="K21" s="41"/>
      <c r="L21" s="40">
        <v>3.77</v>
      </c>
    </row>
    <row r="22" spans="1:12" ht="14.4" x14ac:dyDescent="0.3">
      <c r="A22" s="23"/>
      <c r="B22" s="15"/>
      <c r="C22" s="11"/>
      <c r="D22" s="7" t="s">
        <v>30</v>
      </c>
      <c r="E22" s="39" t="s">
        <v>51</v>
      </c>
      <c r="F22" s="40">
        <v>50</v>
      </c>
      <c r="G22" s="40">
        <v>3.3</v>
      </c>
      <c r="H22" s="40">
        <v>0.6</v>
      </c>
      <c r="I22" s="40">
        <v>16.7</v>
      </c>
      <c r="J22" s="40">
        <v>87</v>
      </c>
      <c r="K22" s="41"/>
      <c r="L22" s="40">
        <v>4</v>
      </c>
    </row>
    <row r="23" spans="1:12" ht="14.4" x14ac:dyDescent="0.3">
      <c r="A23" s="23"/>
      <c r="B23" s="15"/>
      <c r="C23" s="11"/>
      <c r="D23" s="7" t="s">
        <v>22</v>
      </c>
      <c r="E23" s="39" t="s">
        <v>52</v>
      </c>
      <c r="F23" s="40">
        <v>136</v>
      </c>
      <c r="G23" s="40">
        <v>1.22</v>
      </c>
      <c r="H23" s="40">
        <v>0.27</v>
      </c>
      <c r="I23" s="40">
        <v>11.02</v>
      </c>
      <c r="J23" s="40">
        <v>5848</v>
      </c>
      <c r="K23" s="41"/>
      <c r="L23" s="40">
        <v>27.27</v>
      </c>
    </row>
    <row r="24" spans="1:12" ht="14.4" x14ac:dyDescent="0.3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4.4" x14ac:dyDescent="0.3">
      <c r="A25" s="23"/>
      <c r="B25" s="15"/>
      <c r="C25" s="11"/>
      <c r="D25" s="7"/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23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24"/>
      <c r="B28" s="17"/>
      <c r="C28" s="8"/>
      <c r="D28" s="18" t="s">
        <v>31</v>
      </c>
      <c r="E28" s="9"/>
      <c r="F28" s="19">
        <f>SUM(F16:F27)</f>
        <v>1429</v>
      </c>
      <c r="G28" s="19">
        <f t="shared" ref="G28:J28" si="2">SUM(G16:G27)</f>
        <v>33.849999999999994</v>
      </c>
      <c r="H28" s="19">
        <f t="shared" si="2"/>
        <v>31.650000000000002</v>
      </c>
      <c r="I28" s="19">
        <f t="shared" si="2"/>
        <v>141.30000000000001</v>
      </c>
      <c r="J28" s="19">
        <f t="shared" si="2"/>
        <v>6758.55</v>
      </c>
      <c r="K28" s="25"/>
      <c r="L28" s="19">
        <f t="shared" ref="L28" si="3">SUM(L16:L27)</f>
        <v>130.66999999999999</v>
      </c>
    </row>
    <row r="29" spans="1:12" ht="14.4" x14ac:dyDescent="0.25">
      <c r="A29" s="27">
        <f>A6</f>
        <v>1</v>
      </c>
      <c r="B29" s="28">
        <f>B6</f>
        <v>1</v>
      </c>
      <c r="C29" s="66" t="s">
        <v>4</v>
      </c>
      <c r="D29" s="67"/>
      <c r="E29" s="29"/>
      <c r="F29" s="30">
        <f>F15+F28</f>
        <v>1818</v>
      </c>
      <c r="G29" s="30">
        <f t="shared" ref="G29:J29" si="4">G15+G28</f>
        <v>59.699999999999989</v>
      </c>
      <c r="H29" s="30">
        <f t="shared" si="4"/>
        <v>58.84</v>
      </c>
      <c r="I29" s="30">
        <f t="shared" si="4"/>
        <v>229.23000000000002</v>
      </c>
      <c r="J29" s="30">
        <f t="shared" si="4"/>
        <v>7460.67</v>
      </c>
      <c r="K29" s="30"/>
      <c r="L29" s="30">
        <f t="shared" ref="L29" si="5">L15+L28</f>
        <v>217.76999999999998</v>
      </c>
    </row>
    <row r="30" spans="1:12" ht="15" thickBot="1" x14ac:dyDescent="0.35">
      <c r="A30" s="14">
        <v>1</v>
      </c>
      <c r="B30" s="15">
        <v>2</v>
      </c>
      <c r="C30" s="22" t="s">
        <v>18</v>
      </c>
      <c r="D30" s="5" t="s">
        <v>26</v>
      </c>
      <c r="E30" s="36" t="s">
        <v>54</v>
      </c>
      <c r="F30" s="37">
        <v>90</v>
      </c>
      <c r="G30" s="37">
        <v>20.3</v>
      </c>
      <c r="H30" s="37">
        <v>14.72</v>
      </c>
      <c r="I30" s="37">
        <v>1.78</v>
      </c>
      <c r="J30" s="37">
        <v>234.9</v>
      </c>
      <c r="K30" s="38"/>
      <c r="L30" s="37">
        <v>44.92</v>
      </c>
    </row>
    <row r="31" spans="1:12" ht="14.4" x14ac:dyDescent="0.3">
      <c r="A31" s="14"/>
      <c r="B31" s="15"/>
      <c r="C31" s="11"/>
      <c r="D31" s="6"/>
      <c r="E31" s="36" t="s">
        <v>53</v>
      </c>
      <c r="F31" s="37">
        <v>35</v>
      </c>
      <c r="G31" s="37">
        <v>0.25</v>
      </c>
      <c r="H31" s="37">
        <v>0.04</v>
      </c>
      <c r="I31" s="37">
        <v>0.67</v>
      </c>
      <c r="J31" s="37">
        <v>4.08</v>
      </c>
      <c r="K31" s="38"/>
      <c r="L31" s="37">
        <v>13.21</v>
      </c>
    </row>
    <row r="32" spans="1:12" ht="14.4" x14ac:dyDescent="0.3">
      <c r="A32" s="14"/>
      <c r="B32" s="15"/>
      <c r="C32" s="11"/>
      <c r="D32" s="7" t="s">
        <v>27</v>
      </c>
      <c r="E32" s="39" t="s">
        <v>55</v>
      </c>
      <c r="F32" s="40">
        <v>150</v>
      </c>
      <c r="G32" s="40">
        <v>3.12</v>
      </c>
      <c r="H32" s="40">
        <v>4.68</v>
      </c>
      <c r="I32" s="40">
        <v>12.79</v>
      </c>
      <c r="J32" s="40">
        <v>133</v>
      </c>
      <c r="K32" s="41"/>
      <c r="L32" s="40">
        <v>22.03</v>
      </c>
    </row>
    <row r="33" spans="1:12" ht="14.4" x14ac:dyDescent="0.3">
      <c r="A33" s="14"/>
      <c r="B33" s="15"/>
      <c r="C33" s="11"/>
      <c r="D33" s="7" t="s">
        <v>20</v>
      </c>
      <c r="E33" s="39" t="s">
        <v>129</v>
      </c>
      <c r="F33" s="40">
        <v>200</v>
      </c>
      <c r="G33" s="40">
        <v>0.2</v>
      </c>
      <c r="H33" s="40">
        <v>0.05</v>
      </c>
      <c r="I33" s="40">
        <v>15.01</v>
      </c>
      <c r="J33" s="40">
        <v>60</v>
      </c>
      <c r="K33" s="41"/>
      <c r="L33" s="40">
        <v>2.72</v>
      </c>
    </row>
    <row r="34" spans="1:12" ht="14.4" x14ac:dyDescent="0.3">
      <c r="A34" s="14"/>
      <c r="B34" s="15"/>
      <c r="C34" s="11"/>
      <c r="D34" s="7" t="s">
        <v>29</v>
      </c>
      <c r="E34" s="39" t="s">
        <v>50</v>
      </c>
      <c r="F34" s="40">
        <v>541</v>
      </c>
      <c r="G34" s="61" t="s">
        <v>130</v>
      </c>
      <c r="H34" s="40">
        <v>0.43</v>
      </c>
      <c r="I34" s="40">
        <v>26.62</v>
      </c>
      <c r="J34" s="40">
        <v>126.59</v>
      </c>
      <c r="K34" s="41"/>
      <c r="L34" s="40">
        <v>4.22</v>
      </c>
    </row>
    <row r="35" spans="1:12" ht="14.4" x14ac:dyDescent="0.3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/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6"/>
      <c r="B39" s="17"/>
      <c r="C39" s="8"/>
      <c r="D39" s="18" t="s">
        <v>31</v>
      </c>
      <c r="E39" s="9"/>
      <c r="F39" s="19">
        <f>SUM(F30:F38)</f>
        <v>1016</v>
      </c>
      <c r="G39" s="19">
        <f t="shared" ref="G39" si="6">SUM(G30:G38)</f>
        <v>23.87</v>
      </c>
      <c r="H39" s="19">
        <f t="shared" ref="H39" si="7">SUM(H30:H38)</f>
        <v>19.919999999999998</v>
      </c>
      <c r="I39" s="19">
        <f t="shared" ref="I39" si="8">SUM(I30:I38)</f>
        <v>56.870000000000005</v>
      </c>
      <c r="J39" s="19">
        <f t="shared" ref="J39:L39" si="9">SUM(J30:J38)</f>
        <v>558.57000000000005</v>
      </c>
      <c r="K39" s="25"/>
      <c r="L39" s="19">
        <f t="shared" si="9"/>
        <v>87.1</v>
      </c>
    </row>
    <row r="40" spans="1:12" ht="14.4" x14ac:dyDescent="0.3">
      <c r="A40" s="13">
        <f>A30</f>
        <v>1</v>
      </c>
      <c r="B40" s="13">
        <f>B30</f>
        <v>2</v>
      </c>
      <c r="C40" s="10" t="s">
        <v>23</v>
      </c>
      <c r="D40" s="7" t="s">
        <v>24</v>
      </c>
      <c r="E40" s="49" t="s">
        <v>118</v>
      </c>
      <c r="F40" s="40">
        <v>60</v>
      </c>
      <c r="G40" s="40">
        <v>0.86</v>
      </c>
      <c r="H40" s="40">
        <v>2.77</v>
      </c>
      <c r="I40" s="40">
        <v>4.17</v>
      </c>
      <c r="J40" s="40">
        <v>46.2</v>
      </c>
      <c r="K40" s="41"/>
      <c r="L40" s="61" t="s">
        <v>131</v>
      </c>
    </row>
    <row r="41" spans="1:12" ht="14.4" x14ac:dyDescent="0.3">
      <c r="A41" s="14"/>
      <c r="B41" s="15"/>
      <c r="C41" s="11"/>
      <c r="D41" s="7" t="s">
        <v>25</v>
      </c>
      <c r="E41" s="39" t="s">
        <v>57</v>
      </c>
      <c r="F41" s="40">
        <v>260</v>
      </c>
      <c r="G41" s="40">
        <v>7.24</v>
      </c>
      <c r="H41" s="40">
        <v>5.88</v>
      </c>
      <c r="I41" s="40">
        <v>21.39</v>
      </c>
      <c r="J41" s="40">
        <v>159</v>
      </c>
      <c r="K41" s="41"/>
      <c r="L41" s="40">
        <v>16.97</v>
      </c>
    </row>
    <row r="42" spans="1:12" ht="14.4" x14ac:dyDescent="0.3">
      <c r="A42" s="14"/>
      <c r="B42" s="15"/>
      <c r="C42" s="11"/>
      <c r="D42" s="7" t="s">
        <v>26</v>
      </c>
      <c r="E42" s="49" t="s">
        <v>132</v>
      </c>
      <c r="F42" s="40">
        <v>200</v>
      </c>
      <c r="G42" s="40">
        <v>4.6100000000000003</v>
      </c>
      <c r="H42" s="40">
        <v>15.72</v>
      </c>
      <c r="I42" s="40">
        <v>11.39</v>
      </c>
      <c r="J42" s="40">
        <v>206.1</v>
      </c>
      <c r="K42" s="41"/>
      <c r="L42" s="40">
        <v>58.45</v>
      </c>
    </row>
    <row r="43" spans="1:12" ht="14.4" x14ac:dyDescent="0.3">
      <c r="A43" s="14"/>
      <c r="B43" s="15"/>
      <c r="C43" s="11"/>
      <c r="D43" s="7"/>
      <c r="E43" s="49" t="s">
        <v>133</v>
      </c>
      <c r="F43" s="40">
        <v>150</v>
      </c>
      <c r="G43" s="40">
        <v>5.42</v>
      </c>
      <c r="H43" s="40">
        <v>4.37</v>
      </c>
      <c r="I43" s="40">
        <v>24.19</v>
      </c>
      <c r="J43" s="40">
        <v>167</v>
      </c>
      <c r="K43" s="41"/>
      <c r="L43" s="40">
        <v>12.35</v>
      </c>
    </row>
    <row r="44" spans="1:12" ht="14.4" x14ac:dyDescent="0.3">
      <c r="A44" s="14"/>
      <c r="B44" s="15"/>
      <c r="C44" s="11"/>
      <c r="D44" s="7" t="s">
        <v>20</v>
      </c>
      <c r="E44" s="39" t="s">
        <v>59</v>
      </c>
      <c r="F44" s="40">
        <v>200</v>
      </c>
      <c r="G44" s="40">
        <v>0.17</v>
      </c>
      <c r="H44" s="40">
        <v>0.14000000000000001</v>
      </c>
      <c r="I44" s="40">
        <v>14.37</v>
      </c>
      <c r="J44" s="40">
        <v>65</v>
      </c>
      <c r="K44" s="41"/>
      <c r="L44" s="40">
        <v>4.71</v>
      </c>
    </row>
    <row r="45" spans="1:12" ht="14.4" x14ac:dyDescent="0.3">
      <c r="A45" s="14"/>
      <c r="B45" s="15"/>
      <c r="C45" s="11"/>
      <c r="D45" s="7" t="s">
        <v>29</v>
      </c>
      <c r="E45" s="39" t="s">
        <v>50</v>
      </c>
      <c r="F45" s="40">
        <v>617</v>
      </c>
      <c r="G45" s="40">
        <v>4.6900000000000004</v>
      </c>
      <c r="H45" s="40">
        <v>0.49</v>
      </c>
      <c r="I45" s="40">
        <v>30.36</v>
      </c>
      <c r="J45" s="40">
        <v>144.38</v>
      </c>
      <c r="K45" s="41"/>
      <c r="L45" s="40">
        <v>4.8099999999999996</v>
      </c>
    </row>
    <row r="46" spans="1:12" ht="14.4" x14ac:dyDescent="0.3">
      <c r="A46" s="14"/>
      <c r="B46" s="15"/>
      <c r="C46" s="11"/>
      <c r="D46" s="7" t="s">
        <v>30</v>
      </c>
      <c r="E46" s="39" t="s">
        <v>51</v>
      </c>
      <c r="F46" s="40">
        <v>60</v>
      </c>
      <c r="G46" s="40">
        <v>3.96</v>
      </c>
      <c r="H46" s="40">
        <v>0.72</v>
      </c>
      <c r="I46" s="40">
        <v>20.04</v>
      </c>
      <c r="J46" s="40">
        <v>104.4</v>
      </c>
      <c r="K46" s="41"/>
      <c r="L46" s="40">
        <v>4.8</v>
      </c>
    </row>
    <row r="47" spans="1:12" ht="14.4" x14ac:dyDescent="0.3">
      <c r="A47" s="14"/>
      <c r="B47" s="15"/>
      <c r="C47" s="11"/>
      <c r="D47" s="7" t="s">
        <v>22</v>
      </c>
      <c r="E47" s="39" t="s">
        <v>52</v>
      </c>
      <c r="F47" s="40">
        <v>109</v>
      </c>
      <c r="G47" s="40">
        <v>0.98</v>
      </c>
      <c r="H47" s="40">
        <v>0.22</v>
      </c>
      <c r="I47" s="40">
        <v>8.83</v>
      </c>
      <c r="J47" s="40">
        <v>46.87</v>
      </c>
      <c r="K47" s="41"/>
      <c r="L47" s="40">
        <v>21.58</v>
      </c>
    </row>
    <row r="48" spans="1:12" ht="14.4" x14ac:dyDescent="0.3">
      <c r="A48" s="14"/>
      <c r="B48" s="15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14"/>
      <c r="B49" s="15"/>
      <c r="C49" s="11"/>
      <c r="D49" s="7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14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14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4.4" x14ac:dyDescent="0.3">
      <c r="A52" s="16"/>
      <c r="B52" s="17"/>
      <c r="C52" s="8"/>
      <c r="D52" s="18" t="s">
        <v>31</v>
      </c>
      <c r="E52" s="9"/>
      <c r="F52" s="19">
        <f>SUM(F40:F51)</f>
        <v>1656</v>
      </c>
      <c r="G52" s="19">
        <f t="shared" ref="G52" si="10">SUM(G40:G51)</f>
        <v>27.930000000000007</v>
      </c>
      <c r="H52" s="19">
        <f t="shared" ref="H52" si="11">SUM(H40:H51)</f>
        <v>30.31</v>
      </c>
      <c r="I52" s="19">
        <f t="shared" ref="I52" si="12">SUM(I40:I51)</f>
        <v>134.74</v>
      </c>
      <c r="J52" s="19">
        <f t="shared" ref="J52:L52" si="13">SUM(J40:J51)</f>
        <v>938.94999999999993</v>
      </c>
      <c r="K52" s="25"/>
      <c r="L52" s="19">
        <f t="shared" si="13"/>
        <v>123.66999999999999</v>
      </c>
    </row>
    <row r="53" spans="1:12" ht="15.75" customHeight="1" x14ac:dyDescent="0.25">
      <c r="A53" s="31">
        <f>A30</f>
        <v>1</v>
      </c>
      <c r="B53" s="31">
        <f>B30</f>
        <v>2</v>
      </c>
      <c r="C53" s="66" t="s">
        <v>4</v>
      </c>
      <c r="D53" s="67"/>
      <c r="E53" s="29"/>
      <c r="F53" s="30">
        <f>F39+F52</f>
        <v>2672</v>
      </c>
      <c r="G53" s="30">
        <f t="shared" ref="G53" si="14">G39+G52</f>
        <v>51.800000000000011</v>
      </c>
      <c r="H53" s="30">
        <f t="shared" ref="H53" si="15">H39+H52</f>
        <v>50.23</v>
      </c>
      <c r="I53" s="30">
        <f t="shared" ref="I53" si="16">I39+I52</f>
        <v>191.61</v>
      </c>
      <c r="J53" s="30">
        <f t="shared" ref="J53:L53" si="17">J39+J52</f>
        <v>1497.52</v>
      </c>
      <c r="K53" s="30"/>
      <c r="L53" s="30">
        <f t="shared" si="17"/>
        <v>210.76999999999998</v>
      </c>
    </row>
    <row r="54" spans="1:12" ht="14.4" x14ac:dyDescent="0.3">
      <c r="A54" s="20">
        <v>1</v>
      </c>
      <c r="B54" s="21">
        <v>3</v>
      </c>
      <c r="C54" s="22" t="s">
        <v>18</v>
      </c>
      <c r="D54" s="5" t="s">
        <v>42</v>
      </c>
      <c r="E54" s="36" t="s">
        <v>60</v>
      </c>
      <c r="F54" s="37">
        <v>100</v>
      </c>
      <c r="G54" s="37">
        <v>14.92</v>
      </c>
      <c r="H54" s="37">
        <v>11.69</v>
      </c>
      <c r="I54" s="37">
        <v>21.53</v>
      </c>
      <c r="J54" s="37">
        <v>260</v>
      </c>
      <c r="K54" s="38"/>
      <c r="L54" s="37">
        <v>51.29</v>
      </c>
    </row>
    <row r="55" spans="1:12" ht="26.4" x14ac:dyDescent="0.3">
      <c r="A55" s="23"/>
      <c r="B55" s="15"/>
      <c r="C55" s="11"/>
      <c r="D55" s="47" t="s">
        <v>19</v>
      </c>
      <c r="E55" s="39" t="s">
        <v>61</v>
      </c>
      <c r="F55" s="40">
        <v>200</v>
      </c>
      <c r="G55" s="40">
        <v>7.26</v>
      </c>
      <c r="H55" s="40">
        <v>8.4</v>
      </c>
      <c r="I55" s="40">
        <v>35.56</v>
      </c>
      <c r="J55" s="40">
        <v>251</v>
      </c>
      <c r="K55" s="41"/>
      <c r="L55" s="40">
        <v>24.08</v>
      </c>
    </row>
    <row r="56" spans="1:12" ht="14.4" x14ac:dyDescent="0.3">
      <c r="A56" s="23"/>
      <c r="B56" s="15"/>
      <c r="C56" s="11"/>
      <c r="D56" s="7" t="s">
        <v>20</v>
      </c>
      <c r="E56" s="39" t="s">
        <v>62</v>
      </c>
      <c r="F56" s="40">
        <v>200</v>
      </c>
      <c r="G56" s="40">
        <v>1.65</v>
      </c>
      <c r="H56" s="40">
        <v>1.3</v>
      </c>
      <c r="I56" s="40">
        <v>17.41</v>
      </c>
      <c r="J56" s="40">
        <v>87</v>
      </c>
      <c r="K56" s="41"/>
      <c r="L56" s="40">
        <v>8.0299999999999994</v>
      </c>
    </row>
    <row r="57" spans="1:12" ht="14.4" x14ac:dyDescent="0.3">
      <c r="A57" s="23"/>
      <c r="B57" s="15"/>
      <c r="C57" s="11"/>
      <c r="D57" s="7" t="s">
        <v>21</v>
      </c>
      <c r="E57" s="39" t="s">
        <v>50</v>
      </c>
      <c r="F57" s="40">
        <v>474</v>
      </c>
      <c r="G57" s="40">
        <v>3.6</v>
      </c>
      <c r="H57" s="40">
        <v>0.38</v>
      </c>
      <c r="I57" s="40">
        <v>23.32</v>
      </c>
      <c r="J57" s="40">
        <v>110.92</v>
      </c>
      <c r="K57" s="41"/>
      <c r="L57" s="40">
        <v>3.7</v>
      </c>
    </row>
    <row r="58" spans="1:12" ht="14.4" x14ac:dyDescent="0.3">
      <c r="A58" s="23"/>
      <c r="B58" s="15"/>
      <c r="C58" s="11"/>
      <c r="D58" s="7" t="s">
        <v>22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7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7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 x14ac:dyDescent="0.3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4"/>
      <c r="B63" s="17"/>
      <c r="C63" s="8"/>
      <c r="D63" s="18" t="s">
        <v>31</v>
      </c>
      <c r="E63" s="9"/>
      <c r="F63" s="19">
        <f>SUM(F54:F62)</f>
        <v>974</v>
      </c>
      <c r="G63" s="19">
        <f t="shared" ref="G63" si="18">SUM(G54:G62)</f>
        <v>27.43</v>
      </c>
      <c r="H63" s="19">
        <f t="shared" ref="H63" si="19">SUM(H54:H62)</f>
        <v>21.77</v>
      </c>
      <c r="I63" s="19">
        <f t="shared" ref="I63" si="20">SUM(I54:I62)</f>
        <v>97.82</v>
      </c>
      <c r="J63" s="19">
        <f t="shared" ref="J63:L63" si="21">SUM(J54:J62)</f>
        <v>708.92</v>
      </c>
      <c r="K63" s="25"/>
      <c r="L63" s="19">
        <f t="shared" si="21"/>
        <v>87.100000000000009</v>
      </c>
    </row>
    <row r="64" spans="1:12" ht="14.4" x14ac:dyDescent="0.3">
      <c r="A64" s="26">
        <f>A54</f>
        <v>1</v>
      </c>
      <c r="B64" s="13">
        <f>B54</f>
        <v>3</v>
      </c>
      <c r="C64" s="10" t="s">
        <v>23</v>
      </c>
      <c r="D64" s="7" t="s">
        <v>24</v>
      </c>
      <c r="E64" s="39" t="s">
        <v>63</v>
      </c>
      <c r="F64" s="40">
        <v>60</v>
      </c>
      <c r="G64" s="40">
        <v>1.1399999999999999</v>
      </c>
      <c r="H64" s="40">
        <v>5.34</v>
      </c>
      <c r="I64" s="40">
        <v>4.62</v>
      </c>
      <c r="J64" s="40">
        <v>71</v>
      </c>
      <c r="K64" s="41"/>
      <c r="L64" s="40">
        <v>10.23</v>
      </c>
    </row>
    <row r="65" spans="1:12" ht="14.4" x14ac:dyDescent="0.3">
      <c r="A65" s="23"/>
      <c r="B65" s="15"/>
      <c r="C65" s="11"/>
      <c r="D65" s="7" t="s">
        <v>25</v>
      </c>
      <c r="E65" s="39" t="s">
        <v>98</v>
      </c>
      <c r="F65" s="40">
        <v>255</v>
      </c>
      <c r="G65" s="40">
        <v>8.48</v>
      </c>
      <c r="H65" s="40">
        <v>6.33</v>
      </c>
      <c r="I65" s="40">
        <v>12.85</v>
      </c>
      <c r="J65" s="40">
        <v>157</v>
      </c>
      <c r="K65" s="41"/>
      <c r="L65" s="40">
        <v>23.98</v>
      </c>
    </row>
    <row r="66" spans="1:12" ht="14.4" x14ac:dyDescent="0.3">
      <c r="A66" s="23"/>
      <c r="B66" s="15"/>
      <c r="C66" s="11"/>
      <c r="D66" s="7" t="s">
        <v>26</v>
      </c>
      <c r="E66" s="39" t="s">
        <v>64</v>
      </c>
      <c r="F66" s="40">
        <v>110</v>
      </c>
      <c r="G66" s="40">
        <v>10.87</v>
      </c>
      <c r="H66" s="40">
        <v>13.34</v>
      </c>
      <c r="I66" s="40">
        <v>7.43</v>
      </c>
      <c r="J66" s="40">
        <v>198.92</v>
      </c>
      <c r="K66" s="41"/>
      <c r="L66" s="40">
        <v>48.29</v>
      </c>
    </row>
    <row r="67" spans="1:12" ht="14.4" x14ac:dyDescent="0.3">
      <c r="A67" s="23"/>
      <c r="B67" s="15"/>
      <c r="C67" s="11"/>
      <c r="D67" s="7" t="s">
        <v>27</v>
      </c>
      <c r="E67" s="39" t="s">
        <v>65</v>
      </c>
      <c r="F67" s="40">
        <v>150</v>
      </c>
      <c r="G67" s="40">
        <v>3.64</v>
      </c>
      <c r="H67" s="40">
        <v>4.33</v>
      </c>
      <c r="I67" s="40">
        <v>37.36</v>
      </c>
      <c r="J67" s="40">
        <v>206</v>
      </c>
      <c r="K67" s="41"/>
      <c r="L67" s="40">
        <v>7.19</v>
      </c>
    </row>
    <row r="68" spans="1:12" ht="14.4" x14ac:dyDescent="0.3">
      <c r="A68" s="23"/>
      <c r="B68" s="15"/>
      <c r="C68" s="11"/>
      <c r="D68" s="7" t="s">
        <v>28</v>
      </c>
      <c r="E68" s="39" t="s">
        <v>66</v>
      </c>
      <c r="F68" s="40">
        <v>200</v>
      </c>
      <c r="G68" s="40">
        <v>0.05</v>
      </c>
      <c r="H68" s="40">
        <v>0.05</v>
      </c>
      <c r="I68" s="40">
        <v>13.2</v>
      </c>
      <c r="J68" s="40">
        <v>54</v>
      </c>
      <c r="K68" s="41"/>
      <c r="L68" s="40">
        <v>4.3499999999999996</v>
      </c>
    </row>
    <row r="69" spans="1:12" ht="14.4" x14ac:dyDescent="0.3">
      <c r="A69" s="23"/>
      <c r="B69" s="15"/>
      <c r="C69" s="11"/>
      <c r="D69" s="7" t="s">
        <v>29</v>
      </c>
      <c r="E69" s="39" t="s">
        <v>50</v>
      </c>
      <c r="F69" s="40">
        <v>715</v>
      </c>
      <c r="G69" s="40">
        <v>5.43</v>
      </c>
      <c r="H69" s="40">
        <v>0.56999999999999995</v>
      </c>
      <c r="I69" s="40">
        <v>35.18</v>
      </c>
      <c r="J69" s="40">
        <v>167.31</v>
      </c>
      <c r="K69" s="41"/>
      <c r="L69" s="40">
        <v>5.58</v>
      </c>
    </row>
    <row r="70" spans="1:12" ht="14.4" x14ac:dyDescent="0.3">
      <c r="A70" s="23"/>
      <c r="B70" s="15"/>
      <c r="C70" s="11"/>
      <c r="D70" s="7" t="s">
        <v>30</v>
      </c>
      <c r="E70" s="39" t="s">
        <v>51</v>
      </c>
      <c r="F70" s="40">
        <v>60</v>
      </c>
      <c r="G70" s="40">
        <v>3.96</v>
      </c>
      <c r="H70" s="40">
        <v>0.72</v>
      </c>
      <c r="I70" s="40">
        <v>20.04</v>
      </c>
      <c r="J70" s="40">
        <v>104.4</v>
      </c>
      <c r="K70" s="41"/>
      <c r="L70" s="40">
        <v>4.8</v>
      </c>
    </row>
    <row r="71" spans="1:12" ht="14.4" x14ac:dyDescent="0.3">
      <c r="A71" s="23"/>
      <c r="B71" s="15"/>
      <c r="C71" s="11"/>
      <c r="D71" s="7" t="s">
        <v>22</v>
      </c>
      <c r="E71" s="39" t="s">
        <v>52</v>
      </c>
      <c r="F71" s="40">
        <v>105</v>
      </c>
      <c r="G71" s="40">
        <v>0.95</v>
      </c>
      <c r="H71" s="40">
        <v>0.2</v>
      </c>
      <c r="I71" s="40">
        <v>8.1</v>
      </c>
      <c r="J71" s="40">
        <v>45.15</v>
      </c>
      <c r="K71" s="41"/>
      <c r="L71" s="40">
        <v>26.25</v>
      </c>
    </row>
    <row r="72" spans="1:12" ht="14.4" x14ac:dyDescent="0.3">
      <c r="A72" s="23"/>
      <c r="B72" s="15"/>
      <c r="C72" s="11"/>
      <c r="D72" s="7"/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4"/>
      <c r="B76" s="17"/>
      <c r="C76" s="8"/>
      <c r="D76" s="18" t="s">
        <v>31</v>
      </c>
      <c r="E76" s="9"/>
      <c r="F76" s="19">
        <f>SUM(F64:F75)</f>
        <v>1655</v>
      </c>
      <c r="G76" s="19">
        <f t="shared" ref="G76" si="22">SUM(G64:G75)</f>
        <v>34.520000000000003</v>
      </c>
      <c r="H76" s="19">
        <f t="shared" ref="H76" si="23">SUM(H64:H75)</f>
        <v>30.879999999999995</v>
      </c>
      <c r="I76" s="19">
        <f t="shared" ref="I76" si="24">SUM(I64:I75)</f>
        <v>138.77999999999997</v>
      </c>
      <c r="J76" s="19">
        <f t="shared" ref="J76:L76" si="25">SUM(J64:J75)</f>
        <v>1003.78</v>
      </c>
      <c r="K76" s="25"/>
      <c r="L76" s="19">
        <f t="shared" si="25"/>
        <v>130.66999999999999</v>
      </c>
    </row>
    <row r="77" spans="1:12" ht="15.75" customHeight="1" x14ac:dyDescent="0.25">
      <c r="A77" s="27">
        <f>A54</f>
        <v>1</v>
      </c>
      <c r="B77" s="28">
        <f>B54</f>
        <v>3</v>
      </c>
      <c r="C77" s="66" t="s">
        <v>4</v>
      </c>
      <c r="D77" s="67"/>
      <c r="E77" s="29"/>
      <c r="F77" s="30">
        <f>F63+F76</f>
        <v>2629</v>
      </c>
      <c r="G77" s="30">
        <f t="shared" ref="G77" si="26">G63+G76</f>
        <v>61.95</v>
      </c>
      <c r="H77" s="30">
        <f t="shared" ref="H77" si="27">H63+H76</f>
        <v>52.649999999999991</v>
      </c>
      <c r="I77" s="30">
        <f t="shared" ref="I77" si="28">I63+I76</f>
        <v>236.59999999999997</v>
      </c>
      <c r="J77" s="30">
        <f t="shared" ref="J77:L77" si="29">J63+J76</f>
        <v>1712.6999999999998</v>
      </c>
      <c r="K77" s="30"/>
      <c r="L77" s="30">
        <f t="shared" si="29"/>
        <v>217.76999999999998</v>
      </c>
    </row>
    <row r="78" spans="1:12" ht="14.4" x14ac:dyDescent="0.3">
      <c r="A78" s="20">
        <v>1</v>
      </c>
      <c r="B78" s="21">
        <v>4</v>
      </c>
      <c r="C78" s="22" t="s">
        <v>18</v>
      </c>
      <c r="D78" s="5" t="s">
        <v>19</v>
      </c>
      <c r="E78" s="48" t="s">
        <v>96</v>
      </c>
      <c r="F78" s="37">
        <v>110</v>
      </c>
      <c r="G78" s="37">
        <v>8.9499999999999993</v>
      </c>
      <c r="H78" s="37">
        <v>13.76</v>
      </c>
      <c r="I78" s="37">
        <v>11.65</v>
      </c>
      <c r="J78" s="37">
        <v>259</v>
      </c>
      <c r="K78" s="38"/>
      <c r="L78" s="37">
        <v>34.94</v>
      </c>
    </row>
    <row r="79" spans="1:12" ht="14.4" x14ac:dyDescent="0.3">
      <c r="A79" s="23"/>
      <c r="B79" s="15"/>
      <c r="C79" s="11"/>
      <c r="D79" s="6"/>
      <c r="E79" s="49" t="s">
        <v>119</v>
      </c>
      <c r="F79" s="40">
        <v>60</v>
      </c>
      <c r="G79" s="40">
        <v>1.23</v>
      </c>
      <c r="H79" s="40">
        <v>5.48</v>
      </c>
      <c r="I79" s="40">
        <v>7.58</v>
      </c>
      <c r="J79" s="40">
        <v>84</v>
      </c>
      <c r="K79" s="41"/>
      <c r="L79" s="40">
        <v>10.28</v>
      </c>
    </row>
    <row r="80" spans="1:12" ht="14.4" x14ac:dyDescent="0.3">
      <c r="A80" s="23"/>
      <c r="B80" s="15"/>
      <c r="C80" s="11"/>
      <c r="D80" s="7" t="s">
        <v>20</v>
      </c>
      <c r="E80" s="49" t="s">
        <v>67</v>
      </c>
      <c r="F80" s="40">
        <v>200</v>
      </c>
      <c r="G80" s="40">
        <v>1.92</v>
      </c>
      <c r="H80" s="40">
        <v>0.11</v>
      </c>
      <c r="I80" s="40">
        <v>33.840000000000003</v>
      </c>
      <c r="J80" s="40">
        <v>146</v>
      </c>
      <c r="K80" s="41"/>
      <c r="L80" s="40">
        <v>4.37</v>
      </c>
    </row>
    <row r="81" spans="1:12" ht="14.4" x14ac:dyDescent="0.3">
      <c r="A81" s="23"/>
      <c r="B81" s="15"/>
      <c r="C81" s="11"/>
      <c r="D81" s="7" t="s">
        <v>21</v>
      </c>
      <c r="E81" s="49" t="s">
        <v>50</v>
      </c>
      <c r="F81" s="40">
        <v>60</v>
      </c>
      <c r="G81" s="40">
        <v>4.62</v>
      </c>
      <c r="H81" s="40">
        <v>0.49</v>
      </c>
      <c r="I81" s="40">
        <v>29.91</v>
      </c>
      <c r="J81" s="40">
        <v>142.27000000000001</v>
      </c>
      <c r="K81" s="41"/>
      <c r="L81" s="40">
        <v>4.74</v>
      </c>
    </row>
    <row r="82" spans="1:12" ht="14.4" x14ac:dyDescent="0.3">
      <c r="A82" s="23"/>
      <c r="B82" s="15"/>
      <c r="C82" s="11"/>
      <c r="D82" s="7" t="s">
        <v>22</v>
      </c>
      <c r="E82" s="49" t="s">
        <v>52</v>
      </c>
      <c r="F82" s="40">
        <v>138</v>
      </c>
      <c r="G82" s="40">
        <v>1.24</v>
      </c>
      <c r="H82" s="40">
        <v>0.28000000000000003</v>
      </c>
      <c r="I82" s="40">
        <v>11.18</v>
      </c>
      <c r="J82" s="40">
        <v>59.34</v>
      </c>
      <c r="K82" s="41"/>
      <c r="L82" s="40">
        <v>27.67</v>
      </c>
    </row>
    <row r="83" spans="1:12" ht="14.4" x14ac:dyDescent="0.3">
      <c r="A83" s="23"/>
      <c r="B83" s="15"/>
      <c r="C83" s="11"/>
      <c r="D83" s="50" t="s">
        <v>27</v>
      </c>
      <c r="E83" s="49" t="s">
        <v>68</v>
      </c>
      <c r="F83" s="40">
        <v>150</v>
      </c>
      <c r="G83" s="40">
        <v>8.59</v>
      </c>
      <c r="H83" s="40">
        <v>6.1</v>
      </c>
      <c r="I83" s="40">
        <v>38.049999999999997</v>
      </c>
      <c r="J83" s="40">
        <v>243</v>
      </c>
      <c r="K83" s="41"/>
      <c r="L83" s="40">
        <v>5.0999999999999996</v>
      </c>
    </row>
    <row r="84" spans="1:12" ht="14.4" x14ac:dyDescent="0.3">
      <c r="A84" s="23"/>
      <c r="B84" s="15"/>
      <c r="C84" s="11"/>
      <c r="D84" s="7"/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4"/>
      <c r="B87" s="17"/>
      <c r="C87" s="8"/>
      <c r="D87" s="18" t="s">
        <v>31</v>
      </c>
      <c r="E87" s="9"/>
      <c r="F87" s="19">
        <f>SUM(F78:F86)</f>
        <v>718</v>
      </c>
      <c r="G87" s="19">
        <f t="shared" ref="G87" si="30">SUM(G78:G86)</f>
        <v>26.549999999999997</v>
      </c>
      <c r="H87" s="19">
        <f t="shared" ref="H87" si="31">SUM(H78:H86)</f>
        <v>26.22</v>
      </c>
      <c r="I87" s="19">
        <f t="shared" ref="I87" si="32">SUM(I78:I86)</f>
        <v>132.20999999999998</v>
      </c>
      <c r="J87" s="19">
        <f t="shared" ref="J87:L87" si="33">SUM(J78:J86)</f>
        <v>933.61</v>
      </c>
      <c r="K87" s="25"/>
      <c r="L87" s="19">
        <f t="shared" si="33"/>
        <v>87.1</v>
      </c>
    </row>
    <row r="88" spans="1:12" ht="14.4" x14ac:dyDescent="0.3">
      <c r="A88" s="26">
        <f>A78</f>
        <v>1</v>
      </c>
      <c r="B88" s="13">
        <f>B78</f>
        <v>4</v>
      </c>
      <c r="C88" s="10" t="s">
        <v>23</v>
      </c>
      <c r="D88" s="7"/>
      <c r="E88" s="49" t="s">
        <v>69</v>
      </c>
      <c r="F88" s="40">
        <v>60</v>
      </c>
      <c r="G88" s="40">
        <v>0.66</v>
      </c>
      <c r="H88" s="40">
        <v>0.12</v>
      </c>
      <c r="I88" s="40">
        <v>2.2799999999999998</v>
      </c>
      <c r="J88" s="40">
        <v>14</v>
      </c>
      <c r="K88" s="41"/>
      <c r="L88" s="40">
        <v>23.26</v>
      </c>
    </row>
    <row r="89" spans="1:12" ht="14.4" x14ac:dyDescent="0.3">
      <c r="A89" s="23"/>
      <c r="B89" s="15"/>
      <c r="C89" s="11"/>
      <c r="D89" s="7" t="s">
        <v>25</v>
      </c>
      <c r="E89" s="49" t="s">
        <v>70</v>
      </c>
      <c r="F89" s="40">
        <v>260</v>
      </c>
      <c r="G89" s="40">
        <v>1.96</v>
      </c>
      <c r="H89" s="40">
        <v>5.03</v>
      </c>
      <c r="I89" s="40">
        <v>10.33</v>
      </c>
      <c r="J89" s="40">
        <v>106</v>
      </c>
      <c r="K89" s="41"/>
      <c r="L89" s="40">
        <v>14.51</v>
      </c>
    </row>
    <row r="90" spans="1:12" ht="14.4" x14ac:dyDescent="0.3">
      <c r="A90" s="23"/>
      <c r="B90" s="15"/>
      <c r="C90" s="11"/>
      <c r="D90" s="7" t="s">
        <v>26</v>
      </c>
      <c r="E90" s="49" t="s">
        <v>71</v>
      </c>
      <c r="F90" s="40">
        <v>200</v>
      </c>
      <c r="G90" s="40">
        <v>14.54</v>
      </c>
      <c r="H90" s="40">
        <v>29.38</v>
      </c>
      <c r="I90" s="40">
        <v>20.99</v>
      </c>
      <c r="J90" s="40">
        <v>480</v>
      </c>
      <c r="K90" s="41"/>
      <c r="L90" s="40">
        <v>62.68</v>
      </c>
    </row>
    <row r="91" spans="1:12" ht="14.4" x14ac:dyDescent="0.3">
      <c r="A91" s="23"/>
      <c r="B91" s="15"/>
      <c r="C91" s="11"/>
      <c r="D91" s="50" t="s">
        <v>28</v>
      </c>
      <c r="E91" s="49" t="s">
        <v>49</v>
      </c>
      <c r="F91" s="40">
        <v>200</v>
      </c>
      <c r="G91" s="40">
        <v>1</v>
      </c>
      <c r="H91" s="40">
        <v>0</v>
      </c>
      <c r="I91" s="40">
        <v>25.4</v>
      </c>
      <c r="J91" s="40">
        <v>110</v>
      </c>
      <c r="K91" s="41"/>
      <c r="L91" s="40">
        <v>20.13</v>
      </c>
    </row>
    <row r="92" spans="1:12" ht="14.4" x14ac:dyDescent="0.3">
      <c r="A92" s="23"/>
      <c r="B92" s="15"/>
      <c r="C92" s="11"/>
      <c r="D92" s="50" t="s">
        <v>29</v>
      </c>
      <c r="E92" s="49" t="s">
        <v>50</v>
      </c>
      <c r="F92" s="40">
        <v>67</v>
      </c>
      <c r="G92" s="40">
        <v>5.15</v>
      </c>
      <c r="H92" s="40">
        <v>0.54</v>
      </c>
      <c r="I92" s="40">
        <v>33.36</v>
      </c>
      <c r="J92" s="40">
        <v>158.65</v>
      </c>
      <c r="K92" s="41"/>
      <c r="L92" s="40">
        <v>5.29</v>
      </c>
    </row>
    <row r="93" spans="1:12" ht="14.4" x14ac:dyDescent="0.3">
      <c r="A93" s="23"/>
      <c r="B93" s="15"/>
      <c r="C93" s="11"/>
      <c r="D93" s="50" t="s">
        <v>30</v>
      </c>
      <c r="E93" s="49" t="s">
        <v>51</v>
      </c>
      <c r="F93" s="40">
        <v>60</v>
      </c>
      <c r="G93" s="40">
        <v>3.96</v>
      </c>
      <c r="H93" s="40">
        <v>0.72</v>
      </c>
      <c r="I93" s="40">
        <v>20.04</v>
      </c>
      <c r="J93" s="40">
        <v>104.4</v>
      </c>
      <c r="K93" s="41"/>
      <c r="L93" s="40">
        <v>4.8</v>
      </c>
    </row>
    <row r="94" spans="1:12" ht="14.4" x14ac:dyDescent="0.3">
      <c r="A94" s="23"/>
      <c r="B94" s="15"/>
      <c r="C94" s="11"/>
      <c r="D94" s="7"/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SUM(F88:F98)</f>
        <v>847</v>
      </c>
      <c r="G99" s="19">
        <f t="shared" ref="G99" si="34">SUM(G88:G98)</f>
        <v>27.270000000000003</v>
      </c>
      <c r="H99" s="19">
        <f t="shared" ref="H99" si="35">SUM(H88:H98)</f>
        <v>35.79</v>
      </c>
      <c r="I99" s="19">
        <f t="shared" ref="I99" si="36">SUM(I88:I98)</f>
        <v>112.39999999999998</v>
      </c>
      <c r="J99" s="19">
        <f t="shared" ref="J99:L99" si="37">SUM(J88:J98)</f>
        <v>973.05</v>
      </c>
      <c r="K99" s="25"/>
      <c r="L99" s="19">
        <f t="shared" si="37"/>
        <v>130.67000000000002</v>
      </c>
    </row>
    <row r="100" spans="1:12" ht="15.75" customHeight="1" x14ac:dyDescent="0.25">
      <c r="A100" s="27">
        <f>A78</f>
        <v>1</v>
      </c>
      <c r="B100" s="28">
        <f>B78</f>
        <v>4</v>
      </c>
      <c r="C100" s="66" t="s">
        <v>4</v>
      </c>
      <c r="D100" s="67"/>
      <c r="E100" s="29"/>
      <c r="F100" s="30">
        <f>F87+F99</f>
        <v>1565</v>
      </c>
      <c r="G100" s="30">
        <f t="shared" ref="G100" si="38">G87+G99</f>
        <v>53.82</v>
      </c>
      <c r="H100" s="30">
        <f t="shared" ref="H100" si="39">H87+H99</f>
        <v>62.01</v>
      </c>
      <c r="I100" s="30">
        <f t="shared" ref="I100" si="40">I87+I99</f>
        <v>244.60999999999996</v>
      </c>
      <c r="J100" s="30">
        <f t="shared" ref="J100:L100" si="41">J87+J99</f>
        <v>1906.6599999999999</v>
      </c>
      <c r="K100" s="30"/>
      <c r="L100" s="30">
        <f t="shared" si="41"/>
        <v>217.77</v>
      </c>
    </row>
    <row r="101" spans="1:12" ht="14.4" x14ac:dyDescent="0.3">
      <c r="A101" s="20">
        <v>1</v>
      </c>
      <c r="B101" s="21">
        <v>5</v>
      </c>
      <c r="C101" s="22" t="s">
        <v>18</v>
      </c>
      <c r="D101" s="51" t="s">
        <v>24</v>
      </c>
      <c r="E101" s="48" t="s">
        <v>120</v>
      </c>
      <c r="F101" s="37">
        <v>70</v>
      </c>
      <c r="G101" s="37">
        <v>1.1299999999999999</v>
      </c>
      <c r="H101" s="37">
        <v>10.55</v>
      </c>
      <c r="I101" s="37">
        <v>6.67</v>
      </c>
      <c r="J101" s="37">
        <v>127.17</v>
      </c>
      <c r="K101" s="38"/>
      <c r="L101" s="37">
        <v>16.16</v>
      </c>
    </row>
    <row r="102" spans="1:12" ht="14.4" x14ac:dyDescent="0.3">
      <c r="A102" s="23"/>
      <c r="B102" s="15"/>
      <c r="C102" s="11"/>
      <c r="D102" s="6"/>
      <c r="E102" s="49" t="s">
        <v>72</v>
      </c>
      <c r="F102" s="40">
        <v>70</v>
      </c>
      <c r="G102" s="40">
        <v>12.73</v>
      </c>
      <c r="H102" s="40">
        <v>4.13</v>
      </c>
      <c r="I102" s="40">
        <v>3.78</v>
      </c>
      <c r="J102" s="40">
        <v>140</v>
      </c>
      <c r="K102" s="41"/>
      <c r="L102" s="40">
        <v>51.81</v>
      </c>
    </row>
    <row r="103" spans="1:12" ht="14.4" x14ac:dyDescent="0.3">
      <c r="A103" s="23"/>
      <c r="B103" s="15"/>
      <c r="C103" s="11"/>
      <c r="D103" s="50" t="s">
        <v>27</v>
      </c>
      <c r="E103" s="49" t="s">
        <v>48</v>
      </c>
      <c r="F103" s="40">
        <v>150</v>
      </c>
      <c r="G103" s="40">
        <v>5.42</v>
      </c>
      <c r="H103" s="40">
        <v>4.37</v>
      </c>
      <c r="I103" s="40">
        <v>24.19</v>
      </c>
      <c r="J103" s="40">
        <v>167</v>
      </c>
      <c r="K103" s="41"/>
      <c r="L103" s="40">
        <v>12.35</v>
      </c>
    </row>
    <row r="104" spans="1:12" ht="14.4" x14ac:dyDescent="0.3">
      <c r="A104" s="23"/>
      <c r="B104" s="15"/>
      <c r="C104" s="11"/>
      <c r="D104" s="50" t="s">
        <v>20</v>
      </c>
      <c r="E104" s="49" t="s">
        <v>40</v>
      </c>
      <c r="F104" s="52" t="s">
        <v>41</v>
      </c>
      <c r="G104" s="40">
        <v>0.2</v>
      </c>
      <c r="H104" s="40">
        <v>0.05</v>
      </c>
      <c r="I104" s="40">
        <v>15.01</v>
      </c>
      <c r="J104" s="40">
        <v>60</v>
      </c>
      <c r="K104" s="41"/>
      <c r="L104" s="40">
        <v>2.0299999999999998</v>
      </c>
    </row>
    <row r="105" spans="1:12" ht="14.4" x14ac:dyDescent="0.3">
      <c r="A105" s="23"/>
      <c r="B105" s="15"/>
      <c r="C105" s="11"/>
      <c r="D105" s="50" t="s">
        <v>21</v>
      </c>
      <c r="E105" s="49" t="s">
        <v>50</v>
      </c>
      <c r="F105" s="40">
        <v>60</v>
      </c>
      <c r="G105" s="40">
        <v>4.59</v>
      </c>
      <c r="H105" s="40">
        <v>0.48</v>
      </c>
      <c r="I105" s="40">
        <v>29.73</v>
      </c>
      <c r="J105" s="40">
        <v>141.38</v>
      </c>
      <c r="K105" s="41"/>
      <c r="L105" s="40">
        <v>4.75</v>
      </c>
    </row>
    <row r="106" spans="1:12" ht="14.4" x14ac:dyDescent="0.3">
      <c r="A106" s="23"/>
      <c r="B106" s="15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7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5"/>
      <c r="C108" s="11"/>
      <c r="D108" s="7"/>
      <c r="E108" s="39"/>
      <c r="F108" s="40"/>
      <c r="G108" s="40"/>
      <c r="H108" s="40"/>
      <c r="I108" s="40"/>
      <c r="J108" s="40"/>
      <c r="K108" s="41"/>
      <c r="L108" s="40"/>
    </row>
    <row r="109" spans="1:12" ht="14.4" x14ac:dyDescent="0.3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4"/>
      <c r="B111" s="17"/>
      <c r="C111" s="8"/>
      <c r="D111" s="18" t="s">
        <v>31</v>
      </c>
      <c r="E111" s="9"/>
      <c r="F111" s="19">
        <f>SUM(F101:F110)</f>
        <v>350</v>
      </c>
      <c r="G111" s="19">
        <f t="shared" ref="G111" si="42">SUM(G101:G110)</f>
        <v>24.07</v>
      </c>
      <c r="H111" s="19">
        <f t="shared" ref="H111" si="43">SUM(H101:H110)</f>
        <v>19.580000000000002</v>
      </c>
      <c r="I111" s="19">
        <f t="shared" ref="I111" si="44">SUM(I101:I110)</f>
        <v>79.38</v>
      </c>
      <c r="J111" s="19">
        <f t="shared" ref="J111:L111" si="45">SUM(J101:J110)</f>
        <v>635.54999999999995</v>
      </c>
      <c r="K111" s="25"/>
      <c r="L111" s="19">
        <f t="shared" si="45"/>
        <v>87.1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23</v>
      </c>
      <c r="D112" s="7"/>
      <c r="E112" s="49" t="s">
        <v>53</v>
      </c>
      <c r="F112" s="40">
        <v>60</v>
      </c>
      <c r="G112" s="40">
        <v>0.42</v>
      </c>
      <c r="H112" s="40">
        <v>0.06</v>
      </c>
      <c r="I112" s="40">
        <v>1.1399999999999999</v>
      </c>
      <c r="J112" s="40">
        <v>7</v>
      </c>
      <c r="K112" s="41"/>
      <c r="L112" s="40">
        <v>22.64</v>
      </c>
    </row>
    <row r="113" spans="1:12" ht="14.4" x14ac:dyDescent="0.3">
      <c r="A113" s="23"/>
      <c r="B113" s="15"/>
      <c r="C113" s="11"/>
      <c r="D113" s="7" t="s">
        <v>25</v>
      </c>
      <c r="E113" s="49" t="s">
        <v>73</v>
      </c>
      <c r="F113" s="40">
        <v>260</v>
      </c>
      <c r="G113" s="40">
        <v>1.94</v>
      </c>
      <c r="H113" s="40">
        <v>2.33</v>
      </c>
      <c r="I113" s="40">
        <v>19.52</v>
      </c>
      <c r="J113" s="40">
        <v>96.3</v>
      </c>
      <c r="K113" s="41"/>
      <c r="L113" s="40">
        <v>13.56</v>
      </c>
    </row>
    <row r="114" spans="1:12" ht="14.4" x14ac:dyDescent="0.3">
      <c r="A114" s="23"/>
      <c r="B114" s="15"/>
      <c r="C114" s="11"/>
      <c r="D114" s="7" t="s">
        <v>26</v>
      </c>
      <c r="E114" s="49" t="s">
        <v>134</v>
      </c>
      <c r="F114" s="40">
        <v>100</v>
      </c>
      <c r="G114" s="40">
        <v>8.0299999999999994</v>
      </c>
      <c r="H114" s="40">
        <v>14.23</v>
      </c>
      <c r="I114" s="40">
        <v>7.43</v>
      </c>
      <c r="J114" s="40">
        <v>205</v>
      </c>
      <c r="K114" s="41"/>
      <c r="L114" s="40">
        <v>36.99</v>
      </c>
    </row>
    <row r="115" spans="1:12" ht="14.4" x14ac:dyDescent="0.3">
      <c r="A115" s="23"/>
      <c r="B115" s="15"/>
      <c r="C115" s="11"/>
      <c r="D115" s="7" t="s">
        <v>27</v>
      </c>
      <c r="E115" s="49" t="s">
        <v>55</v>
      </c>
      <c r="F115" s="40">
        <v>150</v>
      </c>
      <c r="G115" s="40">
        <v>3.12</v>
      </c>
      <c r="H115" s="40">
        <v>4.68</v>
      </c>
      <c r="I115" s="40">
        <v>12.79</v>
      </c>
      <c r="J115" s="40">
        <v>133</v>
      </c>
      <c r="K115" s="41"/>
      <c r="L115" s="40">
        <v>22.03</v>
      </c>
    </row>
    <row r="116" spans="1:12" ht="14.4" x14ac:dyDescent="0.3">
      <c r="A116" s="23"/>
      <c r="B116" s="15"/>
      <c r="C116" s="11"/>
      <c r="D116" s="50" t="s">
        <v>28</v>
      </c>
      <c r="E116" s="49" t="s">
        <v>74</v>
      </c>
      <c r="F116" s="40">
        <v>200</v>
      </c>
      <c r="G116" s="40">
        <v>0.96</v>
      </c>
      <c r="H116" s="40">
        <v>0.06</v>
      </c>
      <c r="I116" s="40">
        <v>24.4</v>
      </c>
      <c r="J116" s="40">
        <v>103</v>
      </c>
      <c r="K116" s="41"/>
      <c r="L116" s="40">
        <v>6.84</v>
      </c>
    </row>
    <row r="117" spans="1:12" ht="14.4" x14ac:dyDescent="0.3">
      <c r="A117" s="23"/>
      <c r="B117" s="15"/>
      <c r="C117" s="11"/>
      <c r="D117" s="7" t="s">
        <v>29</v>
      </c>
      <c r="E117" s="49" t="s">
        <v>50</v>
      </c>
      <c r="F117" s="40">
        <v>65</v>
      </c>
      <c r="G117" s="40">
        <v>4.99</v>
      </c>
      <c r="H117" s="40">
        <v>0.52</v>
      </c>
      <c r="I117" s="40">
        <v>32.28</v>
      </c>
      <c r="J117" s="40">
        <v>153.5</v>
      </c>
      <c r="K117" s="41"/>
      <c r="L117" s="40">
        <v>5.12</v>
      </c>
    </row>
    <row r="118" spans="1:12" ht="14.4" x14ac:dyDescent="0.3">
      <c r="A118" s="23"/>
      <c r="B118" s="15"/>
      <c r="C118" s="11"/>
      <c r="D118" s="7" t="s">
        <v>30</v>
      </c>
      <c r="E118" s="49" t="s">
        <v>51</v>
      </c>
      <c r="F118" s="40">
        <v>43</v>
      </c>
      <c r="G118" s="40">
        <v>2.84</v>
      </c>
      <c r="H118" s="40">
        <v>0.52</v>
      </c>
      <c r="I118" s="40">
        <v>14.36</v>
      </c>
      <c r="J118" s="40">
        <v>74.819999999999993</v>
      </c>
      <c r="K118" s="41"/>
      <c r="L118" s="40">
        <v>3.44</v>
      </c>
    </row>
    <row r="119" spans="1:12" ht="14.4" x14ac:dyDescent="0.3">
      <c r="A119" s="23"/>
      <c r="B119" s="15"/>
      <c r="C119" s="11"/>
      <c r="D119" s="50" t="s">
        <v>22</v>
      </c>
      <c r="E119" s="49" t="s">
        <v>52</v>
      </c>
      <c r="F119" s="40">
        <v>100</v>
      </c>
      <c r="G119" s="40">
        <v>0.9</v>
      </c>
      <c r="H119" s="40">
        <v>0.2</v>
      </c>
      <c r="I119" s="40">
        <v>8.1</v>
      </c>
      <c r="J119" s="40">
        <v>43</v>
      </c>
      <c r="K119" s="41"/>
      <c r="L119" s="40">
        <v>20.05</v>
      </c>
    </row>
    <row r="120" spans="1:12" ht="14.4" x14ac:dyDescent="0.3">
      <c r="A120" s="23"/>
      <c r="B120" s="15"/>
      <c r="C120" s="11"/>
      <c r="D120" s="7"/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7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24"/>
      <c r="B124" s="17"/>
      <c r="C124" s="8"/>
      <c r="D124" s="18" t="s">
        <v>31</v>
      </c>
      <c r="E124" s="9"/>
      <c r="F124" s="19">
        <f>SUM(F112:F123)</f>
        <v>978</v>
      </c>
      <c r="G124" s="19">
        <f t="shared" ref="G124" si="46">SUM(G112:G123)</f>
        <v>23.2</v>
      </c>
      <c r="H124" s="19">
        <f t="shared" ref="H124" si="47">SUM(H112:H123)</f>
        <v>22.599999999999998</v>
      </c>
      <c r="I124" s="19">
        <f t="shared" ref="I124" si="48">SUM(I112:I123)</f>
        <v>120.02</v>
      </c>
      <c r="J124" s="19">
        <f t="shared" ref="J124:L124" si="49">SUM(J112:J123)</f>
        <v>815.61999999999989</v>
      </c>
      <c r="K124" s="25"/>
      <c r="L124" s="19">
        <f t="shared" si="49"/>
        <v>130.67000000000002</v>
      </c>
    </row>
    <row r="125" spans="1:12" ht="15.75" customHeight="1" thickBot="1" x14ac:dyDescent="0.3">
      <c r="A125" s="27">
        <f>A101</f>
        <v>1</v>
      </c>
      <c r="B125" s="28">
        <f>B101</f>
        <v>5</v>
      </c>
      <c r="C125" s="66" t="s">
        <v>4</v>
      </c>
      <c r="D125" s="67"/>
      <c r="E125" s="29"/>
      <c r="F125" s="30">
        <f>F111+F124</f>
        <v>1328</v>
      </c>
      <c r="G125" s="30">
        <f t="shared" ref="G125" si="50">G111+G124</f>
        <v>47.269999999999996</v>
      </c>
      <c r="H125" s="30">
        <f t="shared" ref="H125" si="51">H111+H124</f>
        <v>42.18</v>
      </c>
      <c r="I125" s="30">
        <f t="shared" ref="I125" si="52">I111+I124</f>
        <v>199.39999999999998</v>
      </c>
      <c r="J125" s="30">
        <f t="shared" ref="J125:L125" si="53">J111+J124</f>
        <v>1451.1699999999998</v>
      </c>
      <c r="K125" s="30"/>
      <c r="L125" s="30">
        <f t="shared" si="53"/>
        <v>217.77</v>
      </c>
    </row>
    <row r="126" spans="1:12" ht="14.4" x14ac:dyDescent="0.3">
      <c r="A126" s="20">
        <v>2</v>
      </c>
      <c r="B126" s="21">
        <v>6</v>
      </c>
      <c r="C126" s="22" t="s">
        <v>18</v>
      </c>
      <c r="D126" s="5"/>
      <c r="E126" s="48" t="s">
        <v>75</v>
      </c>
      <c r="F126" s="62">
        <v>45948</v>
      </c>
      <c r="G126" s="53">
        <v>4.26</v>
      </c>
      <c r="H126" s="37">
        <v>12.56</v>
      </c>
      <c r="I126" s="37">
        <v>0.13</v>
      </c>
      <c r="J126" s="37">
        <v>132</v>
      </c>
      <c r="K126" s="38"/>
      <c r="L126" s="37">
        <v>29.87</v>
      </c>
    </row>
    <row r="127" spans="1:12" ht="14.4" x14ac:dyDescent="0.3">
      <c r="A127" s="23"/>
      <c r="B127" s="15"/>
      <c r="C127" s="11"/>
      <c r="D127" s="47" t="s">
        <v>25</v>
      </c>
      <c r="E127" s="49" t="s">
        <v>76</v>
      </c>
      <c r="F127" s="40">
        <v>200</v>
      </c>
      <c r="G127" s="40">
        <v>6.03</v>
      </c>
      <c r="H127" s="40">
        <v>7.52</v>
      </c>
      <c r="I127" s="40">
        <v>31.19</v>
      </c>
      <c r="J127" s="40">
        <v>218</v>
      </c>
      <c r="K127" s="41"/>
      <c r="L127" s="40">
        <v>25.81</v>
      </c>
    </row>
    <row r="128" spans="1:12" ht="14.4" x14ac:dyDescent="0.3">
      <c r="A128" s="23"/>
      <c r="B128" s="15"/>
      <c r="C128" s="11"/>
      <c r="D128" s="7" t="s">
        <v>20</v>
      </c>
      <c r="E128" s="49" t="s">
        <v>135</v>
      </c>
      <c r="F128" s="40">
        <v>200</v>
      </c>
      <c r="G128" s="40">
        <v>0.36</v>
      </c>
      <c r="H128" s="40">
        <v>0.05</v>
      </c>
      <c r="I128" s="40">
        <v>16.100000000000001</v>
      </c>
      <c r="J128" s="40">
        <v>66</v>
      </c>
      <c r="K128" s="41"/>
      <c r="L128" s="40">
        <v>7.56</v>
      </c>
    </row>
    <row r="129" spans="1:12" ht="14.4" x14ac:dyDescent="0.3">
      <c r="A129" s="23"/>
      <c r="B129" s="15"/>
      <c r="C129" s="11"/>
      <c r="D129" s="7" t="s">
        <v>21</v>
      </c>
      <c r="E129" s="49" t="s">
        <v>50</v>
      </c>
      <c r="F129" s="40">
        <v>70</v>
      </c>
      <c r="G129" s="40">
        <v>5.37</v>
      </c>
      <c r="H129" s="40">
        <v>0.56000000000000005</v>
      </c>
      <c r="I129" s="40">
        <v>34.74</v>
      </c>
      <c r="J129" s="40">
        <v>165.2</v>
      </c>
      <c r="K129" s="41"/>
      <c r="L129" s="40">
        <v>5.51</v>
      </c>
    </row>
    <row r="130" spans="1:12" ht="14.4" x14ac:dyDescent="0.3">
      <c r="A130" s="23"/>
      <c r="B130" s="15"/>
      <c r="C130" s="11"/>
      <c r="D130" s="50" t="s">
        <v>42</v>
      </c>
      <c r="E130" s="49" t="s">
        <v>77</v>
      </c>
      <c r="F130" s="52" t="s">
        <v>136</v>
      </c>
      <c r="G130" s="40">
        <v>4.54</v>
      </c>
      <c r="H130" s="40">
        <v>4.93</v>
      </c>
      <c r="I130" s="40">
        <v>21.25</v>
      </c>
      <c r="J130" s="40">
        <v>148.15</v>
      </c>
      <c r="K130" s="41"/>
      <c r="L130" s="40">
        <v>18.350000000000001</v>
      </c>
    </row>
    <row r="131" spans="1:12" ht="14.4" x14ac:dyDescent="0.3">
      <c r="A131" s="23"/>
      <c r="B131" s="15"/>
      <c r="C131" s="11"/>
      <c r="D131" s="7"/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23"/>
      <c r="B132" s="15"/>
      <c r="C132" s="11"/>
      <c r="D132" s="7"/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23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24"/>
      <c r="B135" s="17"/>
      <c r="C135" s="8"/>
      <c r="D135" s="18" t="s">
        <v>31</v>
      </c>
      <c r="E135" s="9"/>
      <c r="F135" s="19">
        <f>SUM(F126:F134)</f>
        <v>46418</v>
      </c>
      <c r="G135" s="19">
        <f t="shared" ref="G135:J135" si="54">SUM(G126:G134)</f>
        <v>20.56</v>
      </c>
      <c r="H135" s="19">
        <f t="shared" si="54"/>
        <v>25.619999999999997</v>
      </c>
      <c r="I135" s="19">
        <f t="shared" si="54"/>
        <v>103.41</v>
      </c>
      <c r="J135" s="19">
        <f t="shared" si="54"/>
        <v>729.35</v>
      </c>
      <c r="K135" s="25"/>
      <c r="L135" s="19">
        <f t="shared" ref="L135" si="55">SUM(L126:L134)</f>
        <v>87.1</v>
      </c>
    </row>
    <row r="136" spans="1:12" ht="14.4" x14ac:dyDescent="0.3">
      <c r="A136" s="26">
        <f>A126</f>
        <v>2</v>
      </c>
      <c r="B136" s="13">
        <f>B126</f>
        <v>6</v>
      </c>
      <c r="C136" s="10" t="s">
        <v>23</v>
      </c>
      <c r="D136" s="7" t="s">
        <v>24</v>
      </c>
      <c r="E136" s="49" t="s">
        <v>78</v>
      </c>
      <c r="F136" s="40">
        <v>60</v>
      </c>
      <c r="G136" s="40">
        <v>1.89</v>
      </c>
      <c r="H136" s="40">
        <v>4.43</v>
      </c>
      <c r="I136" s="40">
        <v>3.12</v>
      </c>
      <c r="J136" s="40">
        <v>63</v>
      </c>
      <c r="K136" s="41"/>
      <c r="L136" s="40">
        <v>8.8000000000000007</v>
      </c>
    </row>
    <row r="137" spans="1:12" ht="14.4" x14ac:dyDescent="0.3">
      <c r="A137" s="23"/>
      <c r="B137" s="15"/>
      <c r="C137" s="11"/>
      <c r="D137" s="7" t="s">
        <v>25</v>
      </c>
      <c r="E137" s="49" t="s">
        <v>79</v>
      </c>
      <c r="F137" s="40">
        <v>270</v>
      </c>
      <c r="G137" s="40">
        <v>3.92</v>
      </c>
      <c r="H137" s="40">
        <v>6.84</v>
      </c>
      <c r="I137" s="40">
        <v>20.13</v>
      </c>
      <c r="J137" s="40">
        <v>126</v>
      </c>
      <c r="K137" s="41"/>
      <c r="L137" s="40">
        <v>26.09</v>
      </c>
    </row>
    <row r="138" spans="1:12" ht="14.4" x14ac:dyDescent="0.3">
      <c r="A138" s="23"/>
      <c r="B138" s="15"/>
      <c r="C138" s="11"/>
      <c r="D138" s="7" t="s">
        <v>26</v>
      </c>
      <c r="E138" s="49" t="s">
        <v>80</v>
      </c>
      <c r="F138" s="40">
        <v>200</v>
      </c>
      <c r="G138" s="40">
        <v>19.22</v>
      </c>
      <c r="H138" s="40">
        <v>14.93</v>
      </c>
      <c r="I138" s="40">
        <v>36.65</v>
      </c>
      <c r="J138" s="40">
        <v>357</v>
      </c>
      <c r="K138" s="41"/>
      <c r="L138" s="40">
        <v>41.49</v>
      </c>
    </row>
    <row r="139" spans="1:12" ht="14.4" x14ac:dyDescent="0.3">
      <c r="A139" s="23"/>
      <c r="B139" s="15"/>
      <c r="C139" s="11"/>
      <c r="D139" s="50" t="s">
        <v>28</v>
      </c>
      <c r="E139" s="49" t="s">
        <v>49</v>
      </c>
      <c r="F139" s="40">
        <v>200</v>
      </c>
      <c r="G139" s="40">
        <v>1</v>
      </c>
      <c r="H139" s="40">
        <v>0</v>
      </c>
      <c r="I139" s="40">
        <v>25.4</v>
      </c>
      <c r="J139" s="40">
        <v>110</v>
      </c>
      <c r="K139" s="41"/>
      <c r="L139" s="40">
        <v>20.13</v>
      </c>
    </row>
    <row r="140" spans="1:12" ht="14.4" x14ac:dyDescent="0.3">
      <c r="A140" s="23"/>
      <c r="B140" s="15"/>
      <c r="C140" s="11"/>
      <c r="D140" s="50" t="s">
        <v>29</v>
      </c>
      <c r="E140" s="49" t="s">
        <v>50</v>
      </c>
      <c r="F140" s="40">
        <v>56</v>
      </c>
      <c r="G140" s="40">
        <v>4.29</v>
      </c>
      <c r="H140" s="40">
        <v>0.45</v>
      </c>
      <c r="I140" s="40">
        <v>27.8</v>
      </c>
      <c r="J140" s="40">
        <v>132.21</v>
      </c>
      <c r="K140" s="41"/>
      <c r="L140" s="40">
        <v>4.41</v>
      </c>
    </row>
    <row r="141" spans="1:12" ht="14.4" x14ac:dyDescent="0.3">
      <c r="A141" s="23"/>
      <c r="B141" s="15"/>
      <c r="C141" s="11"/>
      <c r="D141" s="50" t="s">
        <v>30</v>
      </c>
      <c r="E141" s="49" t="s">
        <v>51</v>
      </c>
      <c r="F141" s="40">
        <v>60</v>
      </c>
      <c r="G141" s="40">
        <v>3.98</v>
      </c>
      <c r="H141" s="40">
        <v>0.72</v>
      </c>
      <c r="I141" s="40">
        <v>20.04</v>
      </c>
      <c r="J141" s="40">
        <v>104.4</v>
      </c>
      <c r="K141" s="41"/>
      <c r="L141" s="40">
        <v>4.8</v>
      </c>
    </row>
    <row r="142" spans="1:12" ht="14.4" x14ac:dyDescent="0.3">
      <c r="A142" s="23"/>
      <c r="B142" s="15"/>
      <c r="C142" s="11"/>
      <c r="D142" s="50" t="s">
        <v>22</v>
      </c>
      <c r="E142" s="49" t="s">
        <v>52</v>
      </c>
      <c r="F142" s="40">
        <v>126</v>
      </c>
      <c r="G142" s="40">
        <v>1.1299999999999999</v>
      </c>
      <c r="H142" s="40">
        <v>0.28999999999999998</v>
      </c>
      <c r="I142" s="40">
        <v>10.210000000000001</v>
      </c>
      <c r="J142" s="40">
        <v>54.18</v>
      </c>
      <c r="K142" s="41"/>
      <c r="L142" s="40">
        <v>24.95</v>
      </c>
    </row>
    <row r="143" spans="1:12" ht="14.4" x14ac:dyDescent="0.3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7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4"/>
      <c r="B148" s="17"/>
      <c r="C148" s="8"/>
      <c r="D148" s="18" t="s">
        <v>31</v>
      </c>
      <c r="E148" s="9"/>
      <c r="F148" s="19">
        <f>SUM(F136:F147)</f>
        <v>972</v>
      </c>
      <c r="G148" s="19">
        <f t="shared" ref="G148:J148" si="56">SUM(G136:G147)</f>
        <v>35.43</v>
      </c>
      <c r="H148" s="19">
        <f t="shared" si="56"/>
        <v>27.659999999999997</v>
      </c>
      <c r="I148" s="19">
        <f t="shared" si="56"/>
        <v>143.35</v>
      </c>
      <c r="J148" s="19">
        <f t="shared" si="56"/>
        <v>946.79</v>
      </c>
      <c r="K148" s="25"/>
      <c r="L148" s="19">
        <f t="shared" ref="L148" si="57">SUM(L136:L147)</f>
        <v>130.66999999999999</v>
      </c>
    </row>
    <row r="149" spans="1:12" ht="14.4" x14ac:dyDescent="0.25">
      <c r="A149" s="27">
        <f>A126</f>
        <v>2</v>
      </c>
      <c r="B149" s="28">
        <f>B126</f>
        <v>6</v>
      </c>
      <c r="C149" s="66" t="s">
        <v>4</v>
      </c>
      <c r="D149" s="67"/>
      <c r="E149" s="29"/>
      <c r="F149" s="30">
        <f>F135+F148</f>
        <v>47390</v>
      </c>
      <c r="G149" s="30">
        <f t="shared" ref="G149" si="58">G135+G148</f>
        <v>55.989999999999995</v>
      </c>
      <c r="H149" s="30">
        <f t="shared" ref="H149" si="59">H135+H148</f>
        <v>53.279999999999994</v>
      </c>
      <c r="I149" s="30">
        <f t="shared" ref="I149" si="60">I135+I148</f>
        <v>246.76</v>
      </c>
      <c r="J149" s="30">
        <f t="shared" ref="J149:L149" si="61">J135+J148</f>
        <v>1676.1399999999999</v>
      </c>
      <c r="K149" s="30"/>
      <c r="L149" s="30">
        <f t="shared" si="61"/>
        <v>217.76999999999998</v>
      </c>
    </row>
    <row r="150" spans="1:12" ht="14.4" x14ac:dyDescent="0.3">
      <c r="A150" s="14">
        <v>2</v>
      </c>
      <c r="B150" s="15">
        <v>7</v>
      </c>
      <c r="C150" s="22" t="s">
        <v>18</v>
      </c>
      <c r="D150" s="51" t="s">
        <v>24</v>
      </c>
      <c r="E150" s="48" t="s">
        <v>121</v>
      </c>
      <c r="F150" s="37">
        <v>60</v>
      </c>
      <c r="G150" s="37">
        <v>0.55000000000000004</v>
      </c>
      <c r="H150" s="37">
        <v>12.05</v>
      </c>
      <c r="I150" s="37">
        <v>1.93</v>
      </c>
      <c r="J150" s="37">
        <v>119.4</v>
      </c>
      <c r="K150" s="38"/>
      <c r="L150" s="37">
        <v>17.399999999999999</v>
      </c>
    </row>
    <row r="151" spans="1:12" ht="14.4" x14ac:dyDescent="0.3">
      <c r="A151" s="14"/>
      <c r="B151" s="15"/>
      <c r="C151" s="11"/>
      <c r="D151" s="6"/>
      <c r="E151" s="49" t="s">
        <v>81</v>
      </c>
      <c r="F151" s="40">
        <v>58</v>
      </c>
      <c r="G151" s="40">
        <v>9.23</v>
      </c>
      <c r="H151" s="40">
        <v>5.03</v>
      </c>
      <c r="I151" s="40">
        <v>0.37</v>
      </c>
      <c r="J151" s="40">
        <v>84.1</v>
      </c>
      <c r="K151" s="41"/>
      <c r="L151" s="40">
        <v>43.01</v>
      </c>
    </row>
    <row r="152" spans="1:12" ht="14.4" x14ac:dyDescent="0.3">
      <c r="A152" s="14"/>
      <c r="B152" s="15"/>
      <c r="C152" s="11"/>
      <c r="D152" s="50" t="s">
        <v>27</v>
      </c>
      <c r="E152" s="49" t="s">
        <v>82</v>
      </c>
      <c r="F152" s="40">
        <v>150</v>
      </c>
      <c r="G152" s="40">
        <v>2.92</v>
      </c>
      <c r="H152" s="40">
        <v>4.32</v>
      </c>
      <c r="I152" s="40">
        <v>16.18</v>
      </c>
      <c r="J152" s="40">
        <v>141</v>
      </c>
      <c r="K152" s="41"/>
      <c r="L152" s="40">
        <v>15</v>
      </c>
    </row>
    <row r="153" spans="1:12" ht="14.4" x14ac:dyDescent="0.3">
      <c r="A153" s="14"/>
      <c r="B153" s="15"/>
      <c r="C153" s="11"/>
      <c r="D153" s="50" t="s">
        <v>20</v>
      </c>
      <c r="E153" s="49" t="s">
        <v>83</v>
      </c>
      <c r="F153" s="40">
        <v>200</v>
      </c>
      <c r="G153" s="40">
        <v>0.26</v>
      </c>
      <c r="H153" s="40">
        <v>0.06</v>
      </c>
      <c r="I153" s="40">
        <v>15.22</v>
      </c>
      <c r="J153" s="40">
        <v>62</v>
      </c>
      <c r="K153" s="41"/>
      <c r="L153" s="40">
        <v>4.1900000000000004</v>
      </c>
    </row>
    <row r="154" spans="1:12" ht="14.4" x14ac:dyDescent="0.3">
      <c r="A154" s="14"/>
      <c r="B154" s="15"/>
      <c r="C154" s="11"/>
      <c r="D154" s="50" t="s">
        <v>21</v>
      </c>
      <c r="E154" s="49" t="s">
        <v>50</v>
      </c>
      <c r="F154" s="40">
        <v>54</v>
      </c>
      <c r="G154" s="40">
        <v>4.17</v>
      </c>
      <c r="H154" s="40">
        <v>0.44</v>
      </c>
      <c r="I154" s="40">
        <v>27.01</v>
      </c>
      <c r="J154" s="40">
        <v>128.47</v>
      </c>
      <c r="K154" s="41"/>
      <c r="L154" s="40">
        <v>4.28</v>
      </c>
    </row>
    <row r="155" spans="1:12" ht="14.4" x14ac:dyDescent="0.3">
      <c r="A155" s="14"/>
      <c r="B155" s="15"/>
      <c r="C155" s="11"/>
      <c r="D155" s="50" t="s">
        <v>42</v>
      </c>
      <c r="E155" s="49" t="s">
        <v>84</v>
      </c>
      <c r="F155" s="40">
        <v>0.17</v>
      </c>
      <c r="G155" s="40">
        <v>1.39</v>
      </c>
      <c r="H155" s="40">
        <v>2.52</v>
      </c>
      <c r="I155" s="40">
        <v>4.79</v>
      </c>
      <c r="J155" s="40">
        <v>47.6</v>
      </c>
      <c r="K155" s="41"/>
      <c r="L155" s="40">
        <v>3.22</v>
      </c>
    </row>
    <row r="156" spans="1:12" ht="14.4" x14ac:dyDescent="0.3">
      <c r="A156" s="14"/>
      <c r="B156" s="15"/>
      <c r="C156" s="11"/>
      <c r="D156" s="7"/>
      <c r="E156" s="39"/>
      <c r="F156" s="40"/>
      <c r="G156" s="40"/>
      <c r="H156" s="40"/>
      <c r="I156" s="40"/>
      <c r="J156" s="40"/>
      <c r="K156" s="41"/>
      <c r="L156" s="40"/>
    </row>
    <row r="157" spans="1:12" ht="14.4" x14ac:dyDescent="0.3">
      <c r="A157" s="14"/>
      <c r="B157" s="15"/>
      <c r="C157" s="11"/>
      <c r="D157" s="7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14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14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16"/>
      <c r="B160" s="17"/>
      <c r="C160" s="8"/>
      <c r="D160" s="18" t="s">
        <v>31</v>
      </c>
      <c r="E160" s="9"/>
      <c r="F160" s="19">
        <f>SUM(F150:F159)</f>
        <v>522.16999999999996</v>
      </c>
      <c r="G160" s="19">
        <f t="shared" ref="G160:J160" si="62">SUM(G150:G159)</f>
        <v>18.520000000000003</v>
      </c>
      <c r="H160" s="19">
        <f t="shared" si="62"/>
        <v>24.42</v>
      </c>
      <c r="I160" s="19">
        <f t="shared" si="62"/>
        <v>65.500000000000014</v>
      </c>
      <c r="J160" s="19">
        <f t="shared" si="62"/>
        <v>582.57000000000005</v>
      </c>
      <c r="K160" s="25"/>
      <c r="L160" s="19">
        <f t="shared" ref="L160" si="63">SUM(L150:L159)</f>
        <v>87.1</v>
      </c>
    </row>
    <row r="161" spans="1:12" ht="14.4" x14ac:dyDescent="0.3">
      <c r="A161" s="13">
        <f>A150</f>
        <v>2</v>
      </c>
      <c r="B161" s="13">
        <f>B150</f>
        <v>7</v>
      </c>
      <c r="C161" s="10" t="s">
        <v>23</v>
      </c>
      <c r="D161" s="7" t="s">
        <v>24</v>
      </c>
      <c r="E161" s="49" t="s">
        <v>85</v>
      </c>
      <c r="F161" s="40">
        <v>60</v>
      </c>
      <c r="G161" s="40">
        <v>0.6</v>
      </c>
      <c r="H161" s="40">
        <v>3.6</v>
      </c>
      <c r="I161" s="40">
        <v>4.5</v>
      </c>
      <c r="J161" s="40">
        <v>54</v>
      </c>
      <c r="K161" s="41"/>
      <c r="L161" s="40">
        <v>20.02</v>
      </c>
    </row>
    <row r="162" spans="1:12" ht="14.4" x14ac:dyDescent="0.3">
      <c r="A162" s="14"/>
      <c r="B162" s="15"/>
      <c r="C162" s="11"/>
      <c r="D162" s="7" t="s">
        <v>25</v>
      </c>
      <c r="E162" s="49" t="s">
        <v>86</v>
      </c>
      <c r="F162" s="40">
        <v>270</v>
      </c>
      <c r="G162" s="40">
        <v>4.1100000000000003</v>
      </c>
      <c r="H162" s="40">
        <v>6.73</v>
      </c>
      <c r="I162" s="40">
        <v>13.87</v>
      </c>
      <c r="J162" s="40">
        <v>127</v>
      </c>
      <c r="K162" s="41"/>
      <c r="L162" s="40">
        <v>28.39</v>
      </c>
    </row>
    <row r="163" spans="1:12" ht="14.4" x14ac:dyDescent="0.3">
      <c r="A163" s="14"/>
      <c r="B163" s="15"/>
      <c r="C163" s="11"/>
      <c r="D163" s="7" t="s">
        <v>26</v>
      </c>
      <c r="E163" s="49" t="s">
        <v>58</v>
      </c>
      <c r="F163" s="40">
        <v>0.99</v>
      </c>
      <c r="G163" s="40">
        <v>17.59</v>
      </c>
      <c r="H163" s="40">
        <v>19.2</v>
      </c>
      <c r="I163" s="40">
        <v>3.62</v>
      </c>
      <c r="J163" s="40">
        <v>259.60000000000002</v>
      </c>
      <c r="K163" s="41"/>
      <c r="L163" s="40">
        <v>61.21</v>
      </c>
    </row>
    <row r="164" spans="1:12" ht="14.4" x14ac:dyDescent="0.3">
      <c r="A164" s="14"/>
      <c r="B164" s="15"/>
      <c r="C164" s="11"/>
      <c r="D164" s="7" t="s">
        <v>27</v>
      </c>
      <c r="E164" s="49" t="s">
        <v>68</v>
      </c>
      <c r="F164" s="40">
        <v>150</v>
      </c>
      <c r="G164" s="40">
        <v>8.59</v>
      </c>
      <c r="H164" s="40">
        <v>6.1</v>
      </c>
      <c r="I164" s="40">
        <v>38.049999999999997</v>
      </c>
      <c r="J164" s="40">
        <v>243</v>
      </c>
      <c r="K164" s="41"/>
      <c r="L164" s="40">
        <v>5.0999999999999996</v>
      </c>
    </row>
    <row r="165" spans="1:12" ht="14.4" x14ac:dyDescent="0.3">
      <c r="A165" s="14"/>
      <c r="B165" s="15"/>
      <c r="C165" s="11"/>
      <c r="D165" s="7" t="s">
        <v>28</v>
      </c>
      <c r="E165" s="49" t="s">
        <v>87</v>
      </c>
      <c r="F165" s="40">
        <v>200</v>
      </c>
      <c r="G165" s="40">
        <v>0.74</v>
      </c>
      <c r="H165" s="40">
        <v>0.16</v>
      </c>
      <c r="I165" s="40">
        <v>36.03</v>
      </c>
      <c r="J165" s="40">
        <v>150</v>
      </c>
      <c r="K165" s="41"/>
      <c r="L165" s="40">
        <v>6.36</v>
      </c>
    </row>
    <row r="166" spans="1:12" ht="14.4" x14ac:dyDescent="0.3">
      <c r="A166" s="14"/>
      <c r="B166" s="15"/>
      <c r="C166" s="11"/>
      <c r="D166" s="7" t="s">
        <v>29</v>
      </c>
      <c r="E166" s="49" t="s">
        <v>50</v>
      </c>
      <c r="F166" s="40">
        <v>61</v>
      </c>
      <c r="G166" s="40">
        <v>4.67</v>
      </c>
      <c r="H166" s="40">
        <v>0.49</v>
      </c>
      <c r="I166" s="40">
        <v>30.21</v>
      </c>
      <c r="J166" s="40">
        <v>143.68</v>
      </c>
      <c r="K166" s="41"/>
      <c r="L166" s="40">
        <v>4.79</v>
      </c>
    </row>
    <row r="167" spans="1:12" ht="14.4" x14ac:dyDescent="0.3">
      <c r="A167" s="14"/>
      <c r="B167" s="15"/>
      <c r="C167" s="11"/>
      <c r="D167" s="7" t="s">
        <v>30</v>
      </c>
      <c r="E167" s="49" t="s">
        <v>51</v>
      </c>
      <c r="F167" s="40">
        <v>60</v>
      </c>
      <c r="G167" s="40">
        <v>3.96</v>
      </c>
      <c r="H167" s="40">
        <v>0.72</v>
      </c>
      <c r="I167" s="40">
        <v>20.04</v>
      </c>
      <c r="J167" s="40">
        <v>104.4</v>
      </c>
      <c r="K167" s="41"/>
      <c r="L167" s="40">
        <v>4.8</v>
      </c>
    </row>
    <row r="168" spans="1:12" ht="14.4" x14ac:dyDescent="0.3">
      <c r="A168" s="14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14"/>
      <c r="B169" s="15"/>
      <c r="C169" s="11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14"/>
      <c r="B170" s="15"/>
      <c r="C170" s="11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14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14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16"/>
      <c r="B173" s="17"/>
      <c r="C173" s="8"/>
      <c r="D173" s="18" t="s">
        <v>31</v>
      </c>
      <c r="E173" s="9"/>
      <c r="F173" s="19">
        <f>SUM(F161:F172)</f>
        <v>801.99</v>
      </c>
      <c r="G173" s="19">
        <f t="shared" ref="G173:J173" si="64">SUM(G161:G172)</f>
        <v>40.26</v>
      </c>
      <c r="H173" s="19">
        <f t="shared" si="64"/>
        <v>37</v>
      </c>
      <c r="I173" s="19">
        <f t="shared" si="64"/>
        <v>146.32</v>
      </c>
      <c r="J173" s="19">
        <f t="shared" si="64"/>
        <v>1081.68</v>
      </c>
      <c r="K173" s="25"/>
      <c r="L173" s="19">
        <f t="shared" ref="L173" si="65">SUM(L161:L172)</f>
        <v>130.67000000000002</v>
      </c>
    </row>
    <row r="174" spans="1:12" ht="14.4" x14ac:dyDescent="0.25">
      <c r="A174" s="31">
        <f>A150</f>
        <v>2</v>
      </c>
      <c r="B174" s="31">
        <f>B150</f>
        <v>7</v>
      </c>
      <c r="C174" s="66" t="s">
        <v>4</v>
      </c>
      <c r="D174" s="67"/>
      <c r="E174" s="29"/>
      <c r="F174" s="30">
        <f>F160+F173</f>
        <v>1324.1599999999999</v>
      </c>
      <c r="G174" s="30">
        <f t="shared" ref="G174" si="66">G160+G173</f>
        <v>58.78</v>
      </c>
      <c r="H174" s="30">
        <f t="shared" ref="H174" si="67">H160+H173</f>
        <v>61.42</v>
      </c>
      <c r="I174" s="30">
        <f t="shared" ref="I174" si="68">I160+I173</f>
        <v>211.82</v>
      </c>
      <c r="J174" s="30">
        <f t="shared" ref="J174:L174" si="69">J160+J173</f>
        <v>1664.25</v>
      </c>
      <c r="K174" s="30"/>
      <c r="L174" s="30">
        <f t="shared" si="69"/>
        <v>217.77</v>
      </c>
    </row>
    <row r="175" spans="1:12" ht="14.4" x14ac:dyDescent="0.3">
      <c r="A175" s="20">
        <v>2</v>
      </c>
      <c r="B175" s="21">
        <v>8</v>
      </c>
      <c r="C175" s="22" t="s">
        <v>18</v>
      </c>
      <c r="D175" s="5"/>
      <c r="E175" s="36" t="s">
        <v>88</v>
      </c>
      <c r="F175" s="37">
        <v>27</v>
      </c>
      <c r="G175" s="37">
        <v>1.08</v>
      </c>
      <c r="H175" s="37">
        <v>0.38</v>
      </c>
      <c r="I175" s="37">
        <v>5.4</v>
      </c>
      <c r="J175" s="37">
        <v>29.16</v>
      </c>
      <c r="K175" s="38"/>
      <c r="L175" s="37">
        <v>23.51</v>
      </c>
    </row>
    <row r="176" spans="1:12" ht="14.4" x14ac:dyDescent="0.3">
      <c r="A176" s="23"/>
      <c r="B176" s="15"/>
      <c r="C176" s="11"/>
      <c r="D176" s="6" t="s">
        <v>27</v>
      </c>
      <c r="E176" s="39" t="s">
        <v>89</v>
      </c>
      <c r="F176" s="40">
        <v>150</v>
      </c>
      <c r="G176" s="40">
        <v>8.1</v>
      </c>
      <c r="H176" s="40">
        <v>11.99</v>
      </c>
      <c r="I176" s="40">
        <v>20.84</v>
      </c>
      <c r="J176" s="40">
        <v>224</v>
      </c>
      <c r="K176" s="41"/>
      <c r="L176" s="40">
        <v>22.31</v>
      </c>
    </row>
    <row r="177" spans="1:12" ht="14.4" x14ac:dyDescent="0.3">
      <c r="A177" s="23"/>
      <c r="B177" s="15"/>
      <c r="C177" s="11"/>
      <c r="D177" s="7" t="s">
        <v>26</v>
      </c>
      <c r="E177" s="39" t="s">
        <v>90</v>
      </c>
      <c r="F177" s="40">
        <v>90</v>
      </c>
      <c r="G177" s="40">
        <v>10.15</v>
      </c>
      <c r="H177" s="40">
        <v>8.14</v>
      </c>
      <c r="I177" s="40">
        <v>4.3499999999999996</v>
      </c>
      <c r="J177" s="40">
        <v>131</v>
      </c>
      <c r="K177" s="41"/>
      <c r="L177" s="40">
        <v>29.63</v>
      </c>
    </row>
    <row r="178" spans="1:12" ht="15.75" customHeight="1" x14ac:dyDescent="0.3">
      <c r="A178" s="23"/>
      <c r="B178" s="15"/>
      <c r="C178" s="11"/>
      <c r="D178" s="7" t="s">
        <v>28</v>
      </c>
      <c r="E178" s="39" t="s">
        <v>49</v>
      </c>
      <c r="F178" s="40">
        <v>200</v>
      </c>
      <c r="G178" s="40">
        <v>1</v>
      </c>
      <c r="H178" s="40">
        <v>0</v>
      </c>
      <c r="I178" s="40">
        <v>25.4</v>
      </c>
      <c r="J178" s="40">
        <v>110</v>
      </c>
      <c r="K178" s="41"/>
      <c r="L178" s="40">
        <v>20.13</v>
      </c>
    </row>
    <row r="179" spans="1:12" ht="14.4" x14ac:dyDescent="0.3">
      <c r="A179" s="23"/>
      <c r="B179" s="15"/>
      <c r="C179" s="11"/>
      <c r="D179" s="7" t="s">
        <v>21</v>
      </c>
      <c r="E179" s="39" t="s">
        <v>50</v>
      </c>
      <c r="F179" s="40">
        <v>51</v>
      </c>
      <c r="G179" s="40">
        <v>3.94</v>
      </c>
      <c r="H179" s="40">
        <v>0.42</v>
      </c>
      <c r="I179" s="40">
        <v>25.53</v>
      </c>
      <c r="J179" s="40">
        <v>121.45</v>
      </c>
      <c r="K179" s="41"/>
      <c r="L179" s="40">
        <v>3.91</v>
      </c>
    </row>
    <row r="180" spans="1:12" ht="14.4" x14ac:dyDescent="0.3">
      <c r="A180" s="23"/>
      <c r="B180" s="15"/>
      <c r="C180" s="11"/>
      <c r="D180" s="7"/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4.4" x14ac:dyDescent="0.3">
      <c r="A184" s="24"/>
      <c r="B184" s="17"/>
      <c r="C184" s="8"/>
      <c r="D184" s="18" t="s">
        <v>31</v>
      </c>
      <c r="E184" s="9"/>
      <c r="F184" s="19">
        <f>SUM(F175:F183)</f>
        <v>518</v>
      </c>
      <c r="G184" s="19">
        <f t="shared" ref="G184:J184" si="70">SUM(G175:G183)</f>
        <v>24.27</v>
      </c>
      <c r="H184" s="19">
        <f t="shared" si="70"/>
        <v>20.930000000000003</v>
      </c>
      <c r="I184" s="19">
        <f t="shared" si="70"/>
        <v>81.52000000000001</v>
      </c>
      <c r="J184" s="19">
        <f t="shared" si="70"/>
        <v>615.61</v>
      </c>
      <c r="K184" s="25"/>
      <c r="L184" s="19">
        <f t="shared" ref="L184" si="71">SUM(L175:L183)</f>
        <v>99.49</v>
      </c>
    </row>
    <row r="185" spans="1:12" ht="14.4" x14ac:dyDescent="0.3">
      <c r="A185" s="26">
        <f>A175</f>
        <v>2</v>
      </c>
      <c r="B185" s="13">
        <f>B175</f>
        <v>8</v>
      </c>
      <c r="C185" s="10" t="s">
        <v>23</v>
      </c>
      <c r="D185" s="7" t="s">
        <v>24</v>
      </c>
      <c r="E185" s="39" t="s">
        <v>45</v>
      </c>
      <c r="F185" s="40">
        <v>60</v>
      </c>
      <c r="G185" s="40">
        <v>1</v>
      </c>
      <c r="H185" s="40">
        <v>4.37</v>
      </c>
      <c r="I185" s="40">
        <v>6.18</v>
      </c>
      <c r="J185" s="40">
        <v>66</v>
      </c>
      <c r="K185" s="41"/>
      <c r="L185" s="40">
        <v>7</v>
      </c>
    </row>
    <row r="186" spans="1:12" ht="14.4" x14ac:dyDescent="0.3">
      <c r="A186" s="23"/>
      <c r="B186" s="15"/>
      <c r="C186" s="11"/>
      <c r="D186" s="7" t="s">
        <v>25</v>
      </c>
      <c r="E186" s="39" t="s">
        <v>57</v>
      </c>
      <c r="F186" s="40">
        <v>260</v>
      </c>
      <c r="G186" s="40">
        <v>7.24</v>
      </c>
      <c r="H186" s="40">
        <v>5.88</v>
      </c>
      <c r="I186" s="40">
        <v>21.39</v>
      </c>
      <c r="J186" s="40">
        <v>159</v>
      </c>
      <c r="K186" s="41"/>
      <c r="L186" s="40">
        <v>16.97</v>
      </c>
    </row>
    <row r="187" spans="1:12" ht="14.4" x14ac:dyDescent="0.3">
      <c r="A187" s="23"/>
      <c r="B187" s="15"/>
      <c r="C187" s="11"/>
      <c r="D187" s="7" t="s">
        <v>26</v>
      </c>
      <c r="E187" s="39" t="s">
        <v>122</v>
      </c>
      <c r="F187" s="40">
        <v>200</v>
      </c>
      <c r="G187" s="40">
        <v>13.72</v>
      </c>
      <c r="H187" s="40">
        <v>10.06</v>
      </c>
      <c r="I187" s="40">
        <v>16.809999999999999</v>
      </c>
      <c r="J187" s="40">
        <v>222.4</v>
      </c>
      <c r="K187" s="41"/>
      <c r="L187" s="40">
        <v>49.46</v>
      </c>
    </row>
    <row r="188" spans="1:12" ht="14.4" x14ac:dyDescent="0.3">
      <c r="A188" s="23"/>
      <c r="B188" s="15"/>
      <c r="C188" s="11"/>
      <c r="D188" s="7" t="s">
        <v>27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20</v>
      </c>
      <c r="E189" s="39" t="s">
        <v>59</v>
      </c>
      <c r="F189" s="40">
        <v>200</v>
      </c>
      <c r="G189" s="40">
        <v>0.17</v>
      </c>
      <c r="H189" s="40">
        <v>0.14000000000000001</v>
      </c>
      <c r="I189" s="40">
        <v>14.37</v>
      </c>
      <c r="J189" s="40">
        <v>65</v>
      </c>
      <c r="K189" s="41"/>
      <c r="L189" s="40">
        <v>4.71</v>
      </c>
    </row>
    <row r="190" spans="1:12" ht="14.4" x14ac:dyDescent="0.3">
      <c r="A190" s="23"/>
      <c r="B190" s="15"/>
      <c r="C190" s="11"/>
      <c r="D190" s="7" t="s">
        <v>29</v>
      </c>
      <c r="E190" s="39" t="s">
        <v>50</v>
      </c>
      <c r="F190" s="40">
        <v>58</v>
      </c>
      <c r="G190" s="40">
        <v>4.42</v>
      </c>
      <c r="H190" s="40">
        <v>0.46</v>
      </c>
      <c r="I190" s="40">
        <v>28.59</v>
      </c>
      <c r="J190" s="40">
        <v>135.94999999999999</v>
      </c>
      <c r="K190" s="41"/>
      <c r="L190" s="40">
        <v>4.53</v>
      </c>
    </row>
    <row r="191" spans="1:12" ht="14.4" x14ac:dyDescent="0.3">
      <c r="A191" s="23"/>
      <c r="B191" s="15"/>
      <c r="C191" s="11"/>
      <c r="D191" s="7" t="s">
        <v>30</v>
      </c>
      <c r="E191" s="39" t="s">
        <v>51</v>
      </c>
      <c r="F191" s="40">
        <v>60</v>
      </c>
      <c r="G191" s="40">
        <v>3.96</v>
      </c>
      <c r="H191" s="40">
        <v>0.72</v>
      </c>
      <c r="I191" s="40">
        <v>20.04</v>
      </c>
      <c r="J191" s="40">
        <v>104.4</v>
      </c>
      <c r="K191" s="41"/>
      <c r="L191" s="40">
        <v>4.8</v>
      </c>
    </row>
    <row r="192" spans="1:12" ht="14.4" x14ac:dyDescent="0.3">
      <c r="A192" s="23"/>
      <c r="B192" s="15"/>
      <c r="C192" s="11"/>
      <c r="D192" s="7" t="s">
        <v>22</v>
      </c>
      <c r="E192" s="39" t="s">
        <v>52</v>
      </c>
      <c r="F192" s="40">
        <v>135</v>
      </c>
      <c r="G192" s="40">
        <v>1.22</v>
      </c>
      <c r="H192" s="40">
        <v>0.27</v>
      </c>
      <c r="I192" s="40">
        <v>10.94</v>
      </c>
      <c r="J192" s="40">
        <v>58.05</v>
      </c>
      <c r="K192" s="41"/>
      <c r="L192" s="40">
        <v>43.2</v>
      </c>
    </row>
    <row r="193" spans="1:12" ht="14.4" x14ac:dyDescent="0.3">
      <c r="A193" s="23"/>
      <c r="B193" s="15"/>
      <c r="C193" s="11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4.4" x14ac:dyDescent="0.3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4.4" x14ac:dyDescent="0.3">
      <c r="A196" s="24"/>
      <c r="B196" s="17"/>
      <c r="C196" s="8"/>
      <c r="D196" s="18" t="s">
        <v>31</v>
      </c>
      <c r="E196" s="9"/>
      <c r="F196" s="19">
        <f>SUM(F185:F195)</f>
        <v>973</v>
      </c>
      <c r="G196" s="19">
        <f t="shared" ref="G196:J196" si="72">SUM(G185:G195)</f>
        <v>31.730000000000004</v>
      </c>
      <c r="H196" s="19">
        <f t="shared" si="72"/>
        <v>21.900000000000002</v>
      </c>
      <c r="I196" s="19">
        <f t="shared" si="72"/>
        <v>118.32</v>
      </c>
      <c r="J196" s="19">
        <f t="shared" si="72"/>
        <v>810.79999999999984</v>
      </c>
      <c r="K196" s="25"/>
      <c r="L196" s="19">
        <f t="shared" ref="L196" si="73">SUM(L185:L195)</f>
        <v>130.67000000000002</v>
      </c>
    </row>
    <row r="197" spans="1:12" ht="14.4" x14ac:dyDescent="0.25">
      <c r="A197" s="27">
        <f>A175</f>
        <v>2</v>
      </c>
      <c r="B197" s="28">
        <f>B175</f>
        <v>8</v>
      </c>
      <c r="C197" s="66" t="s">
        <v>4</v>
      </c>
      <c r="D197" s="67"/>
      <c r="E197" s="29"/>
      <c r="F197" s="30">
        <f>F184+F196</f>
        <v>1491</v>
      </c>
      <c r="G197" s="30">
        <f t="shared" ref="G197" si="74">G184+G196</f>
        <v>56</v>
      </c>
      <c r="H197" s="30">
        <f t="shared" ref="H197" si="75">H184+H196</f>
        <v>42.830000000000005</v>
      </c>
      <c r="I197" s="30">
        <f t="shared" ref="I197" si="76">I184+I196</f>
        <v>199.84</v>
      </c>
      <c r="J197" s="30">
        <f t="shared" ref="J197:L197" si="77">J184+J196</f>
        <v>1426.4099999999999</v>
      </c>
      <c r="K197" s="30"/>
      <c r="L197" s="30">
        <f t="shared" si="77"/>
        <v>230.16000000000003</v>
      </c>
    </row>
    <row r="198" spans="1:12" ht="14.4" x14ac:dyDescent="0.3">
      <c r="A198" s="20">
        <v>2</v>
      </c>
      <c r="B198" s="21">
        <v>9</v>
      </c>
      <c r="C198" s="22" t="s">
        <v>18</v>
      </c>
      <c r="D198" s="5"/>
      <c r="E198" s="36" t="s">
        <v>53</v>
      </c>
      <c r="F198" s="37">
        <v>60</v>
      </c>
      <c r="G198" s="37">
        <v>0.42</v>
      </c>
      <c r="H198" s="37">
        <v>0.06</v>
      </c>
      <c r="I198" s="37">
        <v>1.1399999999999999</v>
      </c>
      <c r="J198" s="37">
        <v>7</v>
      </c>
      <c r="K198" s="38"/>
      <c r="L198" s="37">
        <v>22.64</v>
      </c>
    </row>
    <row r="199" spans="1:12" ht="14.4" x14ac:dyDescent="0.3">
      <c r="A199" s="23"/>
      <c r="B199" s="15"/>
      <c r="C199" s="11"/>
      <c r="D199" s="6" t="s">
        <v>26</v>
      </c>
      <c r="E199" s="39" t="s">
        <v>91</v>
      </c>
      <c r="F199" s="40">
        <v>130</v>
      </c>
      <c r="G199" s="40">
        <v>13.11</v>
      </c>
      <c r="H199" s="40">
        <v>17.03</v>
      </c>
      <c r="I199" s="40">
        <v>2.48</v>
      </c>
      <c r="J199" s="40">
        <v>215.09</v>
      </c>
      <c r="K199" s="41"/>
      <c r="L199" s="40">
        <v>31.76</v>
      </c>
    </row>
    <row r="200" spans="1:12" ht="26.4" x14ac:dyDescent="0.3">
      <c r="A200" s="23"/>
      <c r="B200" s="15"/>
      <c r="C200" s="11"/>
      <c r="D200" s="7" t="s">
        <v>42</v>
      </c>
      <c r="E200" s="39" t="s">
        <v>43</v>
      </c>
      <c r="F200" s="40">
        <v>45</v>
      </c>
      <c r="G200" s="40">
        <v>2.7</v>
      </c>
      <c r="H200" s="40">
        <v>1.57</v>
      </c>
      <c r="I200" s="40">
        <v>5.26</v>
      </c>
      <c r="J200" s="40">
        <v>46</v>
      </c>
      <c r="K200" s="41"/>
      <c r="L200" s="40">
        <v>19.55</v>
      </c>
    </row>
    <row r="201" spans="1:12" ht="14.4" x14ac:dyDescent="0.3">
      <c r="A201" s="23"/>
      <c r="B201" s="15"/>
      <c r="C201" s="11"/>
      <c r="D201" s="7" t="s">
        <v>20</v>
      </c>
      <c r="E201" s="39" t="s">
        <v>92</v>
      </c>
      <c r="F201" s="40">
        <v>200</v>
      </c>
      <c r="G201" s="40">
        <v>1.57</v>
      </c>
      <c r="H201" s="40">
        <v>1.66</v>
      </c>
      <c r="I201" s="40">
        <v>17.07</v>
      </c>
      <c r="J201" s="40">
        <v>88</v>
      </c>
      <c r="K201" s="41"/>
      <c r="L201" s="40">
        <v>8.07</v>
      </c>
    </row>
    <row r="202" spans="1:12" ht="14.4" x14ac:dyDescent="0.3">
      <c r="A202" s="23"/>
      <c r="B202" s="15"/>
      <c r="C202" s="11"/>
      <c r="D202" s="7" t="s">
        <v>21</v>
      </c>
      <c r="E202" s="39" t="s">
        <v>50</v>
      </c>
      <c r="F202" s="40">
        <v>65</v>
      </c>
      <c r="G202" s="40">
        <v>4.95</v>
      </c>
      <c r="H202" s="40">
        <v>0.52</v>
      </c>
      <c r="I202" s="40">
        <v>32.03</v>
      </c>
      <c r="J202" s="40">
        <v>152.33000000000001</v>
      </c>
      <c r="K202" s="41"/>
      <c r="L202" s="40">
        <v>5.08</v>
      </c>
    </row>
    <row r="203" spans="1:12" ht="14.4" x14ac:dyDescent="0.3">
      <c r="A203" s="23"/>
      <c r="B203" s="15"/>
      <c r="C203" s="11"/>
      <c r="D203" s="7"/>
      <c r="E203" s="39"/>
      <c r="F203" s="40"/>
      <c r="G203" s="40"/>
      <c r="H203" s="40"/>
      <c r="I203" s="40"/>
      <c r="J203" s="40"/>
      <c r="K203" s="41"/>
      <c r="L203" s="40"/>
    </row>
    <row r="204" spans="1:12" ht="14.4" x14ac:dyDescent="0.3">
      <c r="A204" s="23"/>
      <c r="B204" s="15"/>
      <c r="C204" s="11"/>
      <c r="D204" s="7"/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6"/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4"/>
      <c r="B207" s="17"/>
      <c r="C207" s="8"/>
      <c r="D207" s="18" t="s">
        <v>31</v>
      </c>
      <c r="E207" s="9"/>
      <c r="F207" s="19">
        <f>SUM(F198:F206)</f>
        <v>500</v>
      </c>
      <c r="G207" s="19">
        <f t="shared" ref="G207:J207" si="78">SUM(G198:G206)</f>
        <v>22.75</v>
      </c>
      <c r="H207" s="19">
        <f t="shared" si="78"/>
        <v>20.84</v>
      </c>
      <c r="I207" s="19">
        <f t="shared" si="78"/>
        <v>57.980000000000004</v>
      </c>
      <c r="J207" s="19">
        <f t="shared" si="78"/>
        <v>508.42000000000007</v>
      </c>
      <c r="K207" s="25"/>
      <c r="L207" s="19">
        <f t="shared" ref="L207" si="79">SUM(L198:L206)</f>
        <v>87.100000000000009</v>
      </c>
    </row>
    <row r="208" spans="1:12" ht="14.4" x14ac:dyDescent="0.3">
      <c r="A208" s="26">
        <f>A198</f>
        <v>2</v>
      </c>
      <c r="B208" s="13">
        <f>B198</f>
        <v>9</v>
      </c>
      <c r="C208" s="10" t="s">
        <v>23</v>
      </c>
      <c r="D208" s="7" t="s">
        <v>24</v>
      </c>
      <c r="E208" s="39" t="s">
        <v>123</v>
      </c>
      <c r="F208" s="40">
        <v>100</v>
      </c>
      <c r="G208" s="40">
        <v>2.06</v>
      </c>
      <c r="H208" s="40">
        <v>9.14</v>
      </c>
      <c r="I208" s="40">
        <v>12.6</v>
      </c>
      <c r="J208" s="40">
        <v>139</v>
      </c>
      <c r="K208" s="41"/>
      <c r="L208" s="40">
        <v>17.14</v>
      </c>
    </row>
    <row r="209" spans="1:12" ht="14.4" x14ac:dyDescent="0.3">
      <c r="A209" s="23"/>
      <c r="B209" s="15"/>
      <c r="C209" s="11"/>
      <c r="D209" s="7" t="s">
        <v>25</v>
      </c>
      <c r="E209" s="54" t="s">
        <v>93</v>
      </c>
      <c r="F209" s="40">
        <v>270</v>
      </c>
      <c r="G209" s="40">
        <v>4.37</v>
      </c>
      <c r="H209" s="40">
        <v>8.0399999999999991</v>
      </c>
      <c r="I209" s="40">
        <v>8.1300000000000008</v>
      </c>
      <c r="J209" s="40">
        <v>128</v>
      </c>
      <c r="K209" s="41"/>
      <c r="L209" s="40">
        <v>23.3</v>
      </c>
    </row>
    <row r="210" spans="1:12" ht="14.4" x14ac:dyDescent="0.3">
      <c r="A210" s="23"/>
      <c r="B210" s="15"/>
      <c r="C210" s="11"/>
      <c r="D210" s="7" t="s">
        <v>26</v>
      </c>
      <c r="E210" s="49" t="s">
        <v>54</v>
      </c>
      <c r="F210" s="40">
        <v>90</v>
      </c>
      <c r="G210" s="40">
        <v>20.29</v>
      </c>
      <c r="H210" s="40">
        <v>14.72</v>
      </c>
      <c r="I210" s="40">
        <v>1.78</v>
      </c>
      <c r="J210" s="40">
        <v>235</v>
      </c>
      <c r="K210" s="41"/>
      <c r="L210" s="40">
        <v>44.92</v>
      </c>
    </row>
    <row r="211" spans="1:12" ht="14.4" x14ac:dyDescent="0.3">
      <c r="A211" s="23"/>
      <c r="B211" s="15"/>
      <c r="C211" s="11"/>
      <c r="D211" s="7" t="s">
        <v>27</v>
      </c>
      <c r="E211" s="49" t="s">
        <v>55</v>
      </c>
      <c r="F211" s="40">
        <v>150</v>
      </c>
      <c r="G211" s="40">
        <v>3.12</v>
      </c>
      <c r="H211" s="40">
        <v>4.68</v>
      </c>
      <c r="I211" s="40">
        <v>12.79</v>
      </c>
      <c r="J211" s="40">
        <v>133</v>
      </c>
      <c r="K211" s="41"/>
      <c r="L211" s="40">
        <v>22.03</v>
      </c>
    </row>
    <row r="212" spans="1:12" ht="14.4" x14ac:dyDescent="0.3">
      <c r="A212" s="23"/>
      <c r="B212" s="15"/>
      <c r="C212" s="11"/>
      <c r="D212" s="7" t="s">
        <v>28</v>
      </c>
      <c r="E212" s="49" t="s">
        <v>49</v>
      </c>
      <c r="F212" s="40">
        <v>200</v>
      </c>
      <c r="G212" s="40">
        <v>1</v>
      </c>
      <c r="H212" s="40">
        <v>0</v>
      </c>
      <c r="I212" s="40">
        <v>25.4</v>
      </c>
      <c r="J212" s="40">
        <v>110</v>
      </c>
      <c r="K212" s="41"/>
      <c r="L212" s="40">
        <v>20.13</v>
      </c>
    </row>
    <row r="213" spans="1:12" ht="14.4" x14ac:dyDescent="0.3">
      <c r="A213" s="23"/>
      <c r="B213" s="15"/>
      <c r="C213" s="11"/>
      <c r="D213" s="7" t="s">
        <v>29</v>
      </c>
      <c r="E213" s="49" t="s">
        <v>50</v>
      </c>
      <c r="F213" s="40">
        <v>66</v>
      </c>
      <c r="G213" s="40">
        <v>5.08</v>
      </c>
      <c r="H213" s="40">
        <v>0.53</v>
      </c>
      <c r="I213" s="40">
        <v>32.869999999999997</v>
      </c>
      <c r="J213" s="40">
        <v>156.31</v>
      </c>
      <c r="K213" s="41"/>
      <c r="L213" s="40">
        <v>5.21</v>
      </c>
    </row>
    <row r="214" spans="1:12" ht="14.4" x14ac:dyDescent="0.3">
      <c r="A214" s="23"/>
      <c r="B214" s="15"/>
      <c r="C214" s="11"/>
      <c r="D214" s="7" t="s">
        <v>30</v>
      </c>
      <c r="E214" s="49" t="s">
        <v>51</v>
      </c>
      <c r="F214" s="40">
        <v>60</v>
      </c>
      <c r="G214" s="40">
        <v>3.96</v>
      </c>
      <c r="H214" s="40">
        <v>0.72</v>
      </c>
      <c r="I214" s="40">
        <v>20.04</v>
      </c>
      <c r="J214" s="40">
        <v>104.4</v>
      </c>
      <c r="K214" s="41"/>
      <c r="L214" s="40">
        <v>4.8</v>
      </c>
    </row>
    <row r="215" spans="1:12" ht="14.4" x14ac:dyDescent="0.3">
      <c r="A215" s="23"/>
      <c r="B215" s="15"/>
      <c r="C215" s="11"/>
      <c r="D215" s="7"/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23"/>
      <c r="B217" s="15"/>
      <c r="C217" s="11"/>
      <c r="D217" s="7"/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23"/>
      <c r="B218" s="15"/>
      <c r="C218" s="11"/>
      <c r="D218" s="6"/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24"/>
      <c r="B220" s="17"/>
      <c r="C220" s="8"/>
      <c r="D220" s="18" t="s">
        <v>31</v>
      </c>
      <c r="E220" s="9"/>
      <c r="F220" s="19">
        <f>SUM(F208:F219)</f>
        <v>936</v>
      </c>
      <c r="G220" s="19">
        <f t="shared" ref="G220:J220" si="80">SUM(G208:G219)</f>
        <v>39.880000000000003</v>
      </c>
      <c r="H220" s="19">
        <f t="shared" si="80"/>
        <v>37.83</v>
      </c>
      <c r="I220" s="19">
        <f t="shared" si="80"/>
        <v>113.60999999999999</v>
      </c>
      <c r="J220" s="19">
        <f t="shared" si="80"/>
        <v>1005.7099999999999</v>
      </c>
      <c r="K220" s="25"/>
      <c r="L220" s="19">
        <f t="shared" ref="L220" si="81">SUM(L208:L219)</f>
        <v>137.53</v>
      </c>
    </row>
    <row r="221" spans="1:12" ht="14.4" x14ac:dyDescent="0.25">
      <c r="A221" s="27">
        <f>A198</f>
        <v>2</v>
      </c>
      <c r="B221" s="28">
        <f>B198</f>
        <v>9</v>
      </c>
      <c r="C221" s="66" t="s">
        <v>4</v>
      </c>
      <c r="D221" s="67"/>
      <c r="E221" s="29"/>
      <c r="F221" s="30">
        <f>F207+F220</f>
        <v>1436</v>
      </c>
      <c r="G221" s="30">
        <f t="shared" ref="G221" si="82">G207+G220</f>
        <v>62.63</v>
      </c>
      <c r="H221" s="30">
        <f t="shared" ref="H221" si="83">H207+H220</f>
        <v>58.67</v>
      </c>
      <c r="I221" s="30">
        <f t="shared" ref="I221" si="84">I207+I220</f>
        <v>171.58999999999997</v>
      </c>
      <c r="J221" s="30">
        <f t="shared" ref="J221:L221" si="85">J207+J220</f>
        <v>1514.13</v>
      </c>
      <c r="K221" s="30"/>
      <c r="L221" s="30">
        <f t="shared" si="85"/>
        <v>224.63</v>
      </c>
    </row>
    <row r="222" spans="1:12" ht="14.4" x14ac:dyDescent="0.3">
      <c r="A222" s="20">
        <v>2</v>
      </c>
      <c r="B222" s="21">
        <v>10</v>
      </c>
      <c r="C222" s="22" t="s">
        <v>18</v>
      </c>
      <c r="D222" s="55" t="s">
        <v>24</v>
      </c>
      <c r="E222" s="48" t="s">
        <v>116</v>
      </c>
      <c r="F222" s="37">
        <v>60</v>
      </c>
      <c r="G222" s="37">
        <v>0.75</v>
      </c>
      <c r="H222" s="37">
        <v>5.49</v>
      </c>
      <c r="I222" s="37">
        <v>3.34</v>
      </c>
      <c r="J222" s="37">
        <v>66</v>
      </c>
      <c r="K222" s="38"/>
      <c r="L222" s="37">
        <v>5.0199999999999996</v>
      </c>
    </row>
    <row r="223" spans="1:12" ht="14.4" x14ac:dyDescent="0.3">
      <c r="A223" s="23"/>
      <c r="B223" s="15"/>
      <c r="C223" s="11"/>
      <c r="D223" s="56" t="s">
        <v>26</v>
      </c>
      <c r="E223" s="49" t="s">
        <v>94</v>
      </c>
      <c r="F223" s="40">
        <v>200</v>
      </c>
      <c r="G223" s="40">
        <v>15.39</v>
      </c>
      <c r="H223" s="40">
        <v>16.7</v>
      </c>
      <c r="I223" s="40">
        <v>36.14</v>
      </c>
      <c r="J223" s="40">
        <v>375</v>
      </c>
      <c r="K223" s="41"/>
      <c r="L223" s="40">
        <v>43.46</v>
      </c>
    </row>
    <row r="224" spans="1:12" ht="14.4" x14ac:dyDescent="0.3">
      <c r="A224" s="23"/>
      <c r="B224" s="15"/>
      <c r="C224" s="11"/>
      <c r="D224" s="7" t="s">
        <v>20</v>
      </c>
      <c r="E224" s="49" t="s">
        <v>83</v>
      </c>
      <c r="F224" s="40">
        <v>200</v>
      </c>
      <c r="G224" s="40">
        <v>0.26</v>
      </c>
      <c r="H224" s="40">
        <v>0.06</v>
      </c>
      <c r="I224" s="40">
        <v>15.22</v>
      </c>
      <c r="J224" s="40">
        <v>62</v>
      </c>
      <c r="K224" s="41"/>
      <c r="L224" s="40">
        <v>4.1900000000000004</v>
      </c>
    </row>
    <row r="225" spans="1:12" ht="14.4" x14ac:dyDescent="0.3">
      <c r="A225" s="23"/>
      <c r="B225" s="15"/>
      <c r="C225" s="11"/>
      <c r="D225" s="7" t="s">
        <v>21</v>
      </c>
      <c r="E225" s="49" t="s">
        <v>50</v>
      </c>
      <c r="F225" s="40">
        <v>56</v>
      </c>
      <c r="G225" s="40">
        <v>4.32</v>
      </c>
      <c r="H225" s="40">
        <v>0.45</v>
      </c>
      <c r="I225" s="40">
        <v>27.95</v>
      </c>
      <c r="J225" s="40">
        <v>132.91</v>
      </c>
      <c r="K225" s="41"/>
      <c r="L225" s="40">
        <v>4.43</v>
      </c>
    </row>
    <row r="226" spans="1:12" ht="14.4" x14ac:dyDescent="0.3">
      <c r="A226" s="23"/>
      <c r="B226" s="15"/>
      <c r="C226" s="11"/>
      <c r="D226" s="7" t="s">
        <v>22</v>
      </c>
      <c r="E226" s="49" t="s">
        <v>52</v>
      </c>
      <c r="F226" s="40">
        <v>120</v>
      </c>
      <c r="G226" s="40">
        <v>1.08</v>
      </c>
      <c r="H226" s="40">
        <v>0.24</v>
      </c>
      <c r="I226" s="40">
        <v>9.7200000000000006</v>
      </c>
      <c r="J226" s="40">
        <v>51.6</v>
      </c>
      <c r="K226" s="41"/>
      <c r="L226" s="40">
        <v>30</v>
      </c>
    </row>
    <row r="227" spans="1:12" ht="14.4" x14ac:dyDescent="0.3">
      <c r="A227" s="23"/>
      <c r="B227" s="15"/>
      <c r="C227" s="11"/>
      <c r="D227" s="7"/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23"/>
      <c r="B228" s="15"/>
      <c r="C228" s="11"/>
      <c r="D228" s="7"/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23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.75" customHeight="1" x14ac:dyDescent="0.3">
      <c r="A231" s="24"/>
      <c r="B231" s="17"/>
      <c r="C231" s="8"/>
      <c r="D231" s="18" t="s">
        <v>31</v>
      </c>
      <c r="E231" s="9"/>
      <c r="F231" s="19">
        <f>SUM(F222:F230)</f>
        <v>636</v>
      </c>
      <c r="G231" s="19">
        <f t="shared" ref="G231:J231" si="86">SUM(G222:G230)</f>
        <v>21.800000000000004</v>
      </c>
      <c r="H231" s="19">
        <f t="shared" si="86"/>
        <v>22.939999999999994</v>
      </c>
      <c r="I231" s="19">
        <f t="shared" si="86"/>
        <v>92.37</v>
      </c>
      <c r="J231" s="19">
        <f t="shared" si="86"/>
        <v>687.51</v>
      </c>
      <c r="K231" s="25"/>
      <c r="L231" s="19">
        <f t="shared" ref="L231" si="87">SUM(L222:L230)</f>
        <v>87.1</v>
      </c>
    </row>
    <row r="232" spans="1:12" ht="14.4" x14ac:dyDescent="0.3">
      <c r="A232" s="26">
        <f>A222</f>
        <v>2</v>
      </c>
      <c r="B232" s="13">
        <v>10</v>
      </c>
      <c r="C232" s="10" t="s">
        <v>23</v>
      </c>
      <c r="D232" s="7" t="s">
        <v>24</v>
      </c>
      <c r="E232" s="49" t="s">
        <v>95</v>
      </c>
      <c r="F232" s="40">
        <v>100</v>
      </c>
      <c r="G232" s="40">
        <v>1.9</v>
      </c>
      <c r="H232" s="40">
        <v>8.9</v>
      </c>
      <c r="I232" s="40">
        <v>7.7</v>
      </c>
      <c r="J232" s="40">
        <v>119</v>
      </c>
      <c r="K232" s="41"/>
      <c r="L232" s="40">
        <v>17.05</v>
      </c>
    </row>
    <row r="233" spans="1:12" ht="14.4" x14ac:dyDescent="0.3">
      <c r="A233" s="23"/>
      <c r="B233" s="15"/>
      <c r="C233" s="11"/>
      <c r="D233" s="7" t="s">
        <v>25</v>
      </c>
      <c r="E233" s="49" t="s">
        <v>79</v>
      </c>
      <c r="F233" s="40">
        <v>270</v>
      </c>
      <c r="G233" s="40">
        <v>3.92</v>
      </c>
      <c r="H233" s="40">
        <v>6.84</v>
      </c>
      <c r="I233" s="40">
        <v>20.13</v>
      </c>
      <c r="J233" s="40">
        <v>126</v>
      </c>
      <c r="K233" s="41"/>
      <c r="L233" s="40">
        <v>24</v>
      </c>
    </row>
    <row r="234" spans="1:12" ht="14.4" x14ac:dyDescent="0.3">
      <c r="A234" s="23"/>
      <c r="B234" s="15"/>
      <c r="C234" s="11"/>
      <c r="D234" s="7" t="s">
        <v>26</v>
      </c>
      <c r="E234" s="49" t="s">
        <v>96</v>
      </c>
      <c r="F234" s="40">
        <v>110</v>
      </c>
      <c r="G234" s="40">
        <v>8.9499999999999993</v>
      </c>
      <c r="H234" s="40">
        <v>13.76</v>
      </c>
      <c r="I234" s="40">
        <v>11.65</v>
      </c>
      <c r="J234" s="40">
        <v>259</v>
      </c>
      <c r="K234" s="41"/>
      <c r="L234" s="40">
        <v>34.94</v>
      </c>
    </row>
    <row r="235" spans="1:12" ht="14.4" x14ac:dyDescent="0.3">
      <c r="A235" s="23"/>
      <c r="B235" s="15"/>
      <c r="C235" s="11"/>
      <c r="D235" s="7" t="s">
        <v>27</v>
      </c>
      <c r="E235" s="49" t="s">
        <v>48</v>
      </c>
      <c r="F235" s="40">
        <v>180</v>
      </c>
      <c r="G235" s="40">
        <v>6.5</v>
      </c>
      <c r="H235" s="40">
        <v>5.25</v>
      </c>
      <c r="I235" s="40">
        <v>29.03</v>
      </c>
      <c r="J235" s="40">
        <v>200</v>
      </c>
      <c r="K235" s="41"/>
      <c r="L235" s="40">
        <v>14.82</v>
      </c>
    </row>
    <row r="236" spans="1:12" ht="14.4" x14ac:dyDescent="0.3">
      <c r="A236" s="23"/>
      <c r="B236" s="15"/>
      <c r="C236" s="11"/>
      <c r="D236" s="7" t="s">
        <v>28</v>
      </c>
      <c r="E236" s="49" t="s">
        <v>49</v>
      </c>
      <c r="F236" s="40">
        <v>200</v>
      </c>
      <c r="G236" s="40">
        <v>1</v>
      </c>
      <c r="H236" s="40">
        <v>0</v>
      </c>
      <c r="I236" s="40">
        <v>25.4</v>
      </c>
      <c r="J236" s="40">
        <v>110</v>
      </c>
      <c r="K236" s="41"/>
      <c r="L236" s="40">
        <v>20.13</v>
      </c>
    </row>
    <row r="237" spans="1:12" ht="14.4" x14ac:dyDescent="0.3">
      <c r="A237" s="23"/>
      <c r="B237" s="15"/>
      <c r="C237" s="11"/>
      <c r="D237" s="7" t="s">
        <v>29</v>
      </c>
      <c r="E237" s="49" t="s">
        <v>50</v>
      </c>
      <c r="F237" s="40">
        <v>40</v>
      </c>
      <c r="G237" s="40">
        <v>3.09</v>
      </c>
      <c r="H237" s="40">
        <v>0.32</v>
      </c>
      <c r="I237" s="40">
        <v>19.98</v>
      </c>
      <c r="J237" s="40">
        <v>95</v>
      </c>
      <c r="K237" s="41"/>
      <c r="L237" s="40">
        <v>3.17</v>
      </c>
    </row>
    <row r="238" spans="1:12" ht="14.4" x14ac:dyDescent="0.3">
      <c r="A238" s="23"/>
      <c r="B238" s="15"/>
      <c r="C238" s="11"/>
      <c r="D238" s="7" t="s">
        <v>30</v>
      </c>
      <c r="E238" s="49" t="s">
        <v>51</v>
      </c>
      <c r="F238" s="40">
        <v>60</v>
      </c>
      <c r="G238" s="40">
        <v>3.96</v>
      </c>
      <c r="H238" s="40">
        <v>0.72</v>
      </c>
      <c r="I238" s="40">
        <v>20.04</v>
      </c>
      <c r="J238" s="40">
        <v>104.4</v>
      </c>
      <c r="K238" s="41"/>
      <c r="L238" s="40">
        <v>4.8</v>
      </c>
    </row>
    <row r="239" spans="1:12" ht="14.4" x14ac:dyDescent="0.3">
      <c r="A239" s="23"/>
      <c r="B239" s="15"/>
      <c r="C239" s="11"/>
      <c r="D239" s="57" t="s">
        <v>22</v>
      </c>
      <c r="E239" s="49" t="s">
        <v>52</v>
      </c>
      <c r="F239" s="40">
        <v>105</v>
      </c>
      <c r="G239" s="40">
        <v>0.95</v>
      </c>
      <c r="H239" s="40">
        <v>0.21</v>
      </c>
      <c r="I239" s="40">
        <v>8.51</v>
      </c>
      <c r="J239" s="40">
        <v>45.15</v>
      </c>
      <c r="K239" s="41"/>
      <c r="L239" s="40">
        <v>21.05</v>
      </c>
    </row>
    <row r="240" spans="1:12" ht="14.4" x14ac:dyDescent="0.3">
      <c r="A240" s="23"/>
      <c r="B240" s="15"/>
      <c r="C240" s="11"/>
      <c r="D240" s="7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3"/>
      <c r="B241" s="15"/>
      <c r="C241" s="11"/>
      <c r="D241" s="6"/>
      <c r="E241" s="39"/>
      <c r="F241" s="40"/>
      <c r="G241" s="40"/>
      <c r="H241" s="40"/>
      <c r="I241" s="40"/>
      <c r="J241" s="40"/>
      <c r="K241" s="41"/>
      <c r="L241" s="40"/>
    </row>
    <row r="242" spans="1:12" ht="14.4" x14ac:dyDescent="0.3">
      <c r="A242" s="23"/>
      <c r="B242" s="15"/>
      <c r="C242" s="11"/>
      <c r="D242" s="6"/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4"/>
      <c r="B243" s="17"/>
      <c r="C243" s="8"/>
      <c r="D243" s="18" t="s">
        <v>31</v>
      </c>
      <c r="E243" s="9"/>
      <c r="F243" s="19">
        <f>SUM(F232:F242)</f>
        <v>1065</v>
      </c>
      <c r="G243" s="19">
        <f t="shared" ref="G243:J243" si="88">SUM(G232:G242)</f>
        <v>30.27</v>
      </c>
      <c r="H243" s="19">
        <f t="shared" si="88"/>
        <v>36</v>
      </c>
      <c r="I243" s="19">
        <f t="shared" si="88"/>
        <v>142.44</v>
      </c>
      <c r="J243" s="19">
        <f t="shared" si="88"/>
        <v>1058.55</v>
      </c>
      <c r="K243" s="25"/>
      <c r="L243" s="19">
        <f t="shared" ref="L243" si="89">SUM(L232:L242)</f>
        <v>139.96</v>
      </c>
    </row>
    <row r="244" spans="1:12" ht="15" thickBot="1" x14ac:dyDescent="0.3">
      <c r="A244" s="27">
        <f>A222</f>
        <v>2</v>
      </c>
      <c r="B244" s="28">
        <f>B222</f>
        <v>10</v>
      </c>
      <c r="C244" s="66" t="s">
        <v>4</v>
      </c>
      <c r="D244" s="67"/>
      <c r="E244" s="29"/>
      <c r="F244" s="30">
        <f>F231+F243</f>
        <v>1701</v>
      </c>
      <c r="G244" s="30">
        <f t="shared" ref="G244" si="90">G231+G243</f>
        <v>52.070000000000007</v>
      </c>
      <c r="H244" s="30">
        <f t="shared" ref="H244" si="91">H231+H243</f>
        <v>58.94</v>
      </c>
      <c r="I244" s="30">
        <f t="shared" ref="I244" si="92">I231+I243</f>
        <v>234.81</v>
      </c>
      <c r="J244" s="30">
        <f t="shared" ref="J244:L244" si="93">J231+J243</f>
        <v>1746.06</v>
      </c>
      <c r="K244" s="30"/>
      <c r="L244" s="30">
        <f t="shared" si="93"/>
        <v>227.06</v>
      </c>
    </row>
    <row r="245" spans="1:12" ht="14.4" x14ac:dyDescent="0.3">
      <c r="A245" s="20">
        <v>3</v>
      </c>
      <c r="B245" s="21">
        <v>11</v>
      </c>
      <c r="C245" s="22" t="s">
        <v>18</v>
      </c>
      <c r="D245" s="5"/>
      <c r="E245" s="48" t="s">
        <v>75</v>
      </c>
      <c r="F245" s="37">
        <v>12</v>
      </c>
      <c r="G245" s="37">
        <v>2.86</v>
      </c>
      <c r="H245" s="37">
        <v>10.79</v>
      </c>
      <c r="I245" s="37">
        <v>0.13</v>
      </c>
      <c r="J245" s="37">
        <v>110</v>
      </c>
      <c r="K245" s="38"/>
      <c r="L245" s="37">
        <v>24.45</v>
      </c>
    </row>
    <row r="246" spans="1:12" ht="14.4" x14ac:dyDescent="0.3">
      <c r="A246" s="23"/>
      <c r="B246" s="15"/>
      <c r="C246" s="11"/>
      <c r="D246" s="6"/>
      <c r="E246" s="49" t="s">
        <v>38</v>
      </c>
      <c r="F246" s="40">
        <v>42</v>
      </c>
      <c r="G246" s="40">
        <v>5.33</v>
      </c>
      <c r="H246" s="40">
        <v>4.83</v>
      </c>
      <c r="I246" s="40">
        <v>0.28999999999999998</v>
      </c>
      <c r="J246" s="40">
        <v>66</v>
      </c>
      <c r="K246" s="41"/>
      <c r="L246" s="40">
        <v>15.15</v>
      </c>
    </row>
    <row r="247" spans="1:12" ht="26.4" x14ac:dyDescent="0.3">
      <c r="A247" s="23"/>
      <c r="B247" s="15"/>
      <c r="C247" s="11"/>
      <c r="D247" s="57" t="s">
        <v>25</v>
      </c>
      <c r="E247" s="49" t="s">
        <v>127</v>
      </c>
      <c r="F247" s="40">
        <v>200</v>
      </c>
      <c r="G247" s="40">
        <v>6.61</v>
      </c>
      <c r="H247" s="40">
        <v>9.08</v>
      </c>
      <c r="I247" s="40">
        <v>28.62</v>
      </c>
      <c r="J247" s="40">
        <v>224</v>
      </c>
      <c r="K247" s="41"/>
      <c r="L247" s="40">
        <v>22.74</v>
      </c>
    </row>
    <row r="248" spans="1:12" ht="14.4" x14ac:dyDescent="0.3">
      <c r="A248" s="23"/>
      <c r="B248" s="15"/>
      <c r="C248" s="11"/>
      <c r="D248" s="57" t="s">
        <v>20</v>
      </c>
      <c r="E248" s="49" t="s">
        <v>97</v>
      </c>
      <c r="F248" s="40">
        <v>200</v>
      </c>
      <c r="G248" s="40">
        <v>3.87</v>
      </c>
      <c r="H248" s="40">
        <v>3.1</v>
      </c>
      <c r="I248" s="40">
        <v>25.17</v>
      </c>
      <c r="J248" s="40">
        <v>146</v>
      </c>
      <c r="K248" s="41"/>
      <c r="L248" s="40">
        <v>20.21</v>
      </c>
    </row>
    <row r="249" spans="1:12" ht="14.4" x14ac:dyDescent="0.3">
      <c r="A249" s="23"/>
      <c r="B249" s="15"/>
      <c r="C249" s="11"/>
      <c r="D249" s="57" t="s">
        <v>21</v>
      </c>
      <c r="E249" s="49" t="s">
        <v>50</v>
      </c>
      <c r="F249" s="40">
        <v>58</v>
      </c>
      <c r="G249" s="40">
        <v>4.43</v>
      </c>
      <c r="H249" s="40">
        <v>0.47</v>
      </c>
      <c r="I249" s="40">
        <v>28.68</v>
      </c>
      <c r="J249" s="40">
        <v>136.41999999999999</v>
      </c>
      <c r="K249" s="41"/>
      <c r="L249" s="40">
        <v>4.55</v>
      </c>
    </row>
    <row r="250" spans="1:12" ht="14.4" x14ac:dyDescent="0.3">
      <c r="A250" s="23"/>
      <c r="B250" s="15"/>
      <c r="C250" s="11"/>
      <c r="D250" s="7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3"/>
      <c r="B251" s="15"/>
      <c r="C251" s="11"/>
      <c r="D251" s="7"/>
      <c r="E251" s="39"/>
      <c r="F251" s="40"/>
      <c r="G251" s="40"/>
      <c r="H251" s="40"/>
      <c r="I251" s="40"/>
      <c r="J251" s="40"/>
      <c r="K251" s="41"/>
      <c r="L251" s="40"/>
    </row>
    <row r="252" spans="1:12" ht="14.4" x14ac:dyDescent="0.3">
      <c r="A252" s="23"/>
      <c r="B252" s="15"/>
      <c r="C252" s="11"/>
      <c r="D252" s="6"/>
      <c r="E252" s="39"/>
      <c r="F252" s="40"/>
      <c r="G252" s="40"/>
      <c r="H252" s="40"/>
      <c r="I252" s="40"/>
      <c r="J252" s="40"/>
      <c r="K252" s="41"/>
      <c r="L252" s="40"/>
    </row>
    <row r="253" spans="1:12" ht="14.4" x14ac:dyDescent="0.3">
      <c r="A253" s="23"/>
      <c r="B253" s="15"/>
      <c r="C253" s="11"/>
      <c r="D253" s="6"/>
      <c r="E253" s="39"/>
      <c r="F253" s="40"/>
      <c r="G253" s="40"/>
      <c r="H253" s="40"/>
      <c r="I253" s="40"/>
      <c r="J253" s="40"/>
      <c r="K253" s="41"/>
      <c r="L253" s="40"/>
    </row>
    <row r="254" spans="1:12" ht="14.4" x14ac:dyDescent="0.3">
      <c r="A254" s="24"/>
      <c r="B254" s="17"/>
      <c r="C254" s="8"/>
      <c r="D254" s="18" t="s">
        <v>31</v>
      </c>
      <c r="E254" s="9"/>
      <c r="F254" s="19">
        <f>SUM(F245:F253)</f>
        <v>512</v>
      </c>
      <c r="G254" s="19">
        <f>SUM(G245:G253)</f>
        <v>23.1</v>
      </c>
      <c r="H254" s="19">
        <f>SUM(H245:H253)</f>
        <v>28.27</v>
      </c>
      <c r="I254" s="19">
        <f>SUM(I245:I253)</f>
        <v>82.890000000000015</v>
      </c>
      <c r="J254" s="19">
        <f>SUM(J245:J253)</f>
        <v>682.42</v>
      </c>
      <c r="K254" s="25"/>
      <c r="L254" s="19">
        <f t="shared" ref="L254" si="94">SUM(L245:L253)</f>
        <v>87.100000000000009</v>
      </c>
    </row>
    <row r="255" spans="1:12" ht="14.4" x14ac:dyDescent="0.3">
      <c r="A255" s="26">
        <f>A245</f>
        <v>3</v>
      </c>
      <c r="B255" s="13">
        <f>B245</f>
        <v>11</v>
      </c>
      <c r="C255" s="10" t="s">
        <v>23</v>
      </c>
      <c r="D255" s="7" t="s">
        <v>24</v>
      </c>
      <c r="E255" s="39" t="s">
        <v>117</v>
      </c>
      <c r="F255" s="63">
        <v>100</v>
      </c>
      <c r="G255" s="40">
        <v>0.86</v>
      </c>
      <c r="H255" s="40">
        <v>2.77</v>
      </c>
      <c r="I255" s="40">
        <v>4.17</v>
      </c>
      <c r="J255" s="40">
        <v>46.2</v>
      </c>
      <c r="K255" s="41"/>
      <c r="L255" s="40">
        <v>5.22</v>
      </c>
    </row>
    <row r="256" spans="1:12" ht="14.4" x14ac:dyDescent="0.3">
      <c r="A256" s="23"/>
      <c r="B256" s="15"/>
      <c r="C256" s="11"/>
      <c r="D256" s="7" t="s">
        <v>25</v>
      </c>
      <c r="E256" s="39" t="s">
        <v>98</v>
      </c>
      <c r="F256" s="64">
        <v>270</v>
      </c>
      <c r="G256" s="40">
        <v>8.48</v>
      </c>
      <c r="H256" s="40">
        <v>6.33</v>
      </c>
      <c r="I256" s="40">
        <v>12.85</v>
      </c>
      <c r="J256" s="40">
        <v>157</v>
      </c>
      <c r="K256" s="41"/>
      <c r="L256" s="40">
        <v>23.98</v>
      </c>
    </row>
    <row r="257" spans="1:12" ht="14.4" x14ac:dyDescent="0.3">
      <c r="A257" s="23"/>
      <c r="B257" s="15"/>
      <c r="C257" s="11"/>
      <c r="D257" s="7" t="s">
        <v>26</v>
      </c>
      <c r="E257" s="39" t="s">
        <v>99</v>
      </c>
      <c r="F257" s="64">
        <v>110</v>
      </c>
      <c r="G257" s="40">
        <v>11.92</v>
      </c>
      <c r="H257" s="40">
        <v>10.26</v>
      </c>
      <c r="I257" s="40">
        <v>10.65</v>
      </c>
      <c r="J257" s="40">
        <v>189</v>
      </c>
      <c r="K257" s="41"/>
      <c r="L257" s="40">
        <v>43.44</v>
      </c>
    </row>
    <row r="258" spans="1:12" ht="14.4" x14ac:dyDescent="0.3">
      <c r="A258" s="23"/>
      <c r="B258" s="15"/>
      <c r="C258" s="11"/>
      <c r="D258" s="7" t="s">
        <v>27</v>
      </c>
      <c r="E258" s="39" t="s">
        <v>65</v>
      </c>
      <c r="F258" s="64">
        <v>180</v>
      </c>
      <c r="G258" s="40">
        <v>3.64</v>
      </c>
      <c r="H258" s="40">
        <v>4.33</v>
      </c>
      <c r="I258" s="40">
        <v>37.36</v>
      </c>
      <c r="J258" s="40">
        <v>206</v>
      </c>
      <c r="K258" s="41"/>
      <c r="L258" s="40">
        <v>7.19</v>
      </c>
    </row>
    <row r="259" spans="1:12" ht="14.4" x14ac:dyDescent="0.3">
      <c r="A259" s="23"/>
      <c r="B259" s="15"/>
      <c r="C259" s="11"/>
      <c r="D259" s="7" t="s">
        <v>100</v>
      </c>
      <c r="E259" s="39" t="s">
        <v>49</v>
      </c>
      <c r="F259" s="64">
        <v>200</v>
      </c>
      <c r="G259" s="40">
        <v>1</v>
      </c>
      <c r="H259" s="40">
        <v>0</v>
      </c>
      <c r="I259" s="40">
        <v>36.03</v>
      </c>
      <c r="J259" s="40">
        <v>150</v>
      </c>
      <c r="K259" s="41"/>
      <c r="L259" s="40">
        <v>20.13</v>
      </c>
    </row>
    <row r="260" spans="1:12" ht="14.4" x14ac:dyDescent="0.3">
      <c r="A260" s="23"/>
      <c r="B260" s="15"/>
      <c r="C260" s="11"/>
      <c r="D260" s="7" t="s">
        <v>29</v>
      </c>
      <c r="E260" s="39" t="s">
        <v>50</v>
      </c>
      <c r="F260" s="64">
        <v>40</v>
      </c>
      <c r="G260" s="40">
        <v>4.0199999999999996</v>
      </c>
      <c r="H260" s="40">
        <v>0.42</v>
      </c>
      <c r="I260" s="40">
        <v>26.03</v>
      </c>
      <c r="J260" s="40">
        <v>123.79</v>
      </c>
      <c r="K260" s="41"/>
      <c r="L260" s="40">
        <v>4.13</v>
      </c>
    </row>
    <row r="261" spans="1:12" ht="14.4" x14ac:dyDescent="0.3">
      <c r="A261" s="23"/>
      <c r="B261" s="15"/>
      <c r="C261" s="11"/>
      <c r="D261" s="7" t="s">
        <v>30</v>
      </c>
      <c r="E261" s="39" t="s">
        <v>51</v>
      </c>
      <c r="F261" s="64">
        <v>60</v>
      </c>
      <c r="G261" s="40">
        <v>3.96</v>
      </c>
      <c r="H261" s="40">
        <v>0.72</v>
      </c>
      <c r="I261" s="40">
        <v>20.04</v>
      </c>
      <c r="J261" s="40">
        <v>104.4</v>
      </c>
      <c r="K261" s="41"/>
      <c r="L261" s="40">
        <v>4.8</v>
      </c>
    </row>
    <row r="262" spans="1:12" ht="14.4" x14ac:dyDescent="0.3">
      <c r="A262" s="23"/>
      <c r="B262" s="15"/>
      <c r="C262" s="11"/>
      <c r="D262" s="7" t="s">
        <v>22</v>
      </c>
      <c r="E262" s="39" t="s">
        <v>52</v>
      </c>
      <c r="F262" s="65">
        <v>105</v>
      </c>
      <c r="G262" s="40">
        <v>0.99</v>
      </c>
      <c r="H262" s="40">
        <v>0.22</v>
      </c>
      <c r="I262" s="40">
        <v>8.91</v>
      </c>
      <c r="J262" s="40">
        <v>47.3</v>
      </c>
      <c r="K262" s="41"/>
      <c r="L262" s="40">
        <v>21.78</v>
      </c>
    </row>
    <row r="263" spans="1:12" ht="14.4" x14ac:dyDescent="0.3">
      <c r="A263" s="23"/>
      <c r="B263" s="15"/>
      <c r="C263" s="11"/>
      <c r="D263" s="7"/>
      <c r="E263" s="39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"/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6"/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6"/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4"/>
      <c r="B267" s="17"/>
      <c r="C267" s="8"/>
      <c r="D267" s="18" t="s">
        <v>31</v>
      </c>
      <c r="E267" s="9"/>
      <c r="F267" s="19">
        <f>SUM(F255:F266)</f>
        <v>1065</v>
      </c>
      <c r="G267" s="19">
        <f t="shared" ref="G267:J267" si="95">SUM(G255:G266)</f>
        <v>34.869999999999997</v>
      </c>
      <c r="H267" s="19">
        <f t="shared" si="95"/>
        <v>25.049999999999997</v>
      </c>
      <c r="I267" s="19">
        <f t="shared" si="95"/>
        <v>156.04</v>
      </c>
      <c r="J267" s="19">
        <f t="shared" si="95"/>
        <v>1023.6899999999999</v>
      </c>
      <c r="K267" s="25"/>
      <c r="L267" s="19">
        <f t="shared" ref="L267" si="96">SUM(L255:L266)</f>
        <v>130.66999999999999</v>
      </c>
    </row>
    <row r="268" spans="1:12" ht="15" thickBot="1" x14ac:dyDescent="0.3">
      <c r="A268" s="27">
        <f>A245</f>
        <v>3</v>
      </c>
      <c r="B268" s="28">
        <f>B245</f>
        <v>11</v>
      </c>
      <c r="C268" s="66" t="s">
        <v>4</v>
      </c>
      <c r="D268" s="67"/>
      <c r="E268" s="29"/>
      <c r="F268" s="30">
        <f>F254+F267</f>
        <v>1577</v>
      </c>
      <c r="G268" s="30">
        <f t="shared" ref="G268:J268" si="97">G254+G267</f>
        <v>57.97</v>
      </c>
      <c r="H268" s="30">
        <f t="shared" si="97"/>
        <v>53.319999999999993</v>
      </c>
      <c r="I268" s="30">
        <f t="shared" si="97"/>
        <v>238.93</v>
      </c>
      <c r="J268" s="30">
        <f t="shared" si="97"/>
        <v>1706.11</v>
      </c>
      <c r="K268" s="30"/>
      <c r="L268" s="30">
        <f t="shared" ref="L268" si="98">L254+L267</f>
        <v>217.76999999999998</v>
      </c>
    </row>
    <row r="269" spans="1:12" ht="14.4" x14ac:dyDescent="0.3">
      <c r="A269" s="14">
        <v>3</v>
      </c>
      <c r="B269" s="15">
        <v>12</v>
      </c>
      <c r="C269" s="22" t="s">
        <v>18</v>
      </c>
      <c r="D269" s="5" t="s">
        <v>24</v>
      </c>
      <c r="E269" s="36" t="s">
        <v>45</v>
      </c>
      <c r="F269" s="37">
        <v>60</v>
      </c>
      <c r="G269" s="37">
        <v>1</v>
      </c>
      <c r="H269" s="37">
        <v>4.37</v>
      </c>
      <c r="I269" s="37">
        <v>6.18</v>
      </c>
      <c r="J269" s="37">
        <v>66</v>
      </c>
      <c r="K269" s="38"/>
      <c r="L269" s="37">
        <v>7</v>
      </c>
    </row>
    <row r="270" spans="1:12" ht="14.4" x14ac:dyDescent="0.3">
      <c r="A270" s="14"/>
      <c r="B270" s="15"/>
      <c r="C270" s="11"/>
      <c r="D270" s="6"/>
      <c r="E270" s="39" t="s">
        <v>101</v>
      </c>
      <c r="F270" s="40">
        <v>80</v>
      </c>
      <c r="G270" s="40">
        <v>8.9</v>
      </c>
      <c r="H270" s="40">
        <v>18.37</v>
      </c>
      <c r="I270" s="40">
        <v>2.38</v>
      </c>
      <c r="J270" s="40">
        <v>211.43</v>
      </c>
      <c r="K270" s="41"/>
      <c r="L270" s="40">
        <v>33.94</v>
      </c>
    </row>
    <row r="271" spans="1:12" ht="26.4" x14ac:dyDescent="0.3">
      <c r="A271" s="14"/>
      <c r="B271" s="15"/>
      <c r="C271" s="11"/>
      <c r="D271" s="7" t="s">
        <v>42</v>
      </c>
      <c r="E271" s="39" t="s">
        <v>102</v>
      </c>
      <c r="F271" s="40">
        <v>45</v>
      </c>
      <c r="G271" s="40">
        <v>2.7</v>
      </c>
      <c r="H271" s="40">
        <v>1.57</v>
      </c>
      <c r="I271" s="40">
        <v>5.26</v>
      </c>
      <c r="J271" s="40">
        <v>46</v>
      </c>
      <c r="K271" s="41"/>
      <c r="L271" s="40">
        <v>19.55</v>
      </c>
    </row>
    <row r="272" spans="1:12" ht="14.4" x14ac:dyDescent="0.3">
      <c r="A272" s="14"/>
      <c r="B272" s="15"/>
      <c r="C272" s="11"/>
      <c r="D272" s="7" t="s">
        <v>27</v>
      </c>
      <c r="E272" s="39" t="s">
        <v>113</v>
      </c>
      <c r="F272" s="40">
        <v>150</v>
      </c>
      <c r="G272" s="40">
        <v>6.6</v>
      </c>
      <c r="H272" s="40">
        <v>4.57</v>
      </c>
      <c r="I272" s="40">
        <v>38.01</v>
      </c>
      <c r="J272" s="40">
        <v>221</v>
      </c>
      <c r="K272" s="41"/>
      <c r="L272" s="40">
        <v>12.52</v>
      </c>
    </row>
    <row r="273" spans="1:12" ht="14.4" x14ac:dyDescent="0.3">
      <c r="A273" s="14"/>
      <c r="B273" s="15"/>
      <c r="C273" s="11"/>
      <c r="D273" s="7" t="s">
        <v>20</v>
      </c>
      <c r="E273" s="39" t="s">
        <v>56</v>
      </c>
      <c r="F273" s="40">
        <v>200</v>
      </c>
      <c r="G273" s="40">
        <v>1.45</v>
      </c>
      <c r="H273" s="40">
        <v>1.25</v>
      </c>
      <c r="I273" s="40">
        <v>22.36</v>
      </c>
      <c r="J273" s="40">
        <v>107</v>
      </c>
      <c r="K273" s="41"/>
      <c r="L273" s="40">
        <v>10.39</v>
      </c>
    </row>
    <row r="274" spans="1:12" ht="14.4" x14ac:dyDescent="0.3">
      <c r="A274" s="14"/>
      <c r="B274" s="15"/>
      <c r="C274" s="11"/>
      <c r="D274" s="7" t="s">
        <v>21</v>
      </c>
      <c r="E274" s="39" t="s">
        <v>50</v>
      </c>
      <c r="F274" s="40">
        <v>47</v>
      </c>
      <c r="G274" s="40">
        <v>3.6</v>
      </c>
      <c r="H274" s="40">
        <v>0.38</v>
      </c>
      <c r="I274" s="40">
        <v>23.32</v>
      </c>
      <c r="J274" s="40">
        <v>110.92</v>
      </c>
      <c r="K274" s="41"/>
      <c r="L274" s="40">
        <v>3.7</v>
      </c>
    </row>
    <row r="275" spans="1:12" ht="14.4" x14ac:dyDescent="0.3">
      <c r="A275" s="14"/>
      <c r="B275" s="15"/>
      <c r="C275" s="11"/>
      <c r="D275" s="7"/>
      <c r="E275" s="39"/>
      <c r="F275" s="40"/>
      <c r="G275" s="40"/>
      <c r="H275" s="40"/>
      <c r="I275" s="40"/>
      <c r="J275" s="40"/>
      <c r="K275" s="41"/>
      <c r="L275" s="40"/>
    </row>
    <row r="276" spans="1:12" ht="14.4" x14ac:dyDescent="0.3">
      <c r="A276" s="14"/>
      <c r="B276" s="15"/>
      <c r="C276" s="11"/>
      <c r="D276" s="7"/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14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4" x14ac:dyDescent="0.3">
      <c r="A279" s="16"/>
      <c r="B279" s="17"/>
      <c r="C279" s="8"/>
      <c r="D279" s="18" t="s">
        <v>31</v>
      </c>
      <c r="E279" s="9"/>
      <c r="F279" s="19">
        <f>SUM(F269:F278)</f>
        <v>582</v>
      </c>
      <c r="G279" s="19">
        <f t="shared" ref="G279:J279" si="99">SUM(G269:G278)</f>
        <v>24.250000000000004</v>
      </c>
      <c r="H279" s="19">
        <f t="shared" si="99"/>
        <v>30.51</v>
      </c>
      <c r="I279" s="19">
        <f t="shared" si="99"/>
        <v>97.509999999999991</v>
      </c>
      <c r="J279" s="19">
        <f t="shared" si="99"/>
        <v>762.35</v>
      </c>
      <c r="K279" s="25"/>
      <c r="L279" s="19">
        <f t="shared" ref="L279" si="100">SUM(L269:L278)</f>
        <v>87.1</v>
      </c>
    </row>
    <row r="280" spans="1:12" ht="14.4" x14ac:dyDescent="0.3">
      <c r="A280" s="13">
        <v>3</v>
      </c>
      <c r="B280" s="13">
        <f>B269</f>
        <v>12</v>
      </c>
      <c r="C280" s="10" t="s">
        <v>23</v>
      </c>
      <c r="D280" s="7" t="s">
        <v>24</v>
      </c>
      <c r="E280" s="39" t="s">
        <v>103</v>
      </c>
      <c r="F280" s="40">
        <v>60</v>
      </c>
      <c r="G280" s="40">
        <v>0.81</v>
      </c>
      <c r="H280" s="40">
        <v>2.61</v>
      </c>
      <c r="I280" s="40">
        <v>5.13</v>
      </c>
      <c r="J280" s="40">
        <v>48</v>
      </c>
      <c r="K280" s="41"/>
      <c r="L280" s="40">
        <v>15.01</v>
      </c>
    </row>
    <row r="281" spans="1:12" ht="14.4" x14ac:dyDescent="0.3">
      <c r="A281" s="14"/>
      <c r="B281" s="15"/>
      <c r="C281" s="11"/>
      <c r="D281" s="7" t="s">
        <v>25</v>
      </c>
      <c r="E281" s="39" t="s">
        <v>104</v>
      </c>
      <c r="F281" s="40">
        <v>270</v>
      </c>
      <c r="G281" s="40">
        <v>4.55</v>
      </c>
      <c r="H281" s="40">
        <v>5.88</v>
      </c>
      <c r="I281" s="40">
        <v>10.53</v>
      </c>
      <c r="J281" s="40">
        <v>134</v>
      </c>
      <c r="K281" s="41"/>
      <c r="L281" s="40">
        <v>23.47</v>
      </c>
    </row>
    <row r="282" spans="1:12" ht="14.4" x14ac:dyDescent="0.3">
      <c r="A282" s="14"/>
      <c r="B282" s="15"/>
      <c r="C282" s="11"/>
      <c r="D282" s="7" t="s">
        <v>26</v>
      </c>
      <c r="E282" s="39" t="s">
        <v>105</v>
      </c>
      <c r="F282" s="40">
        <v>93</v>
      </c>
      <c r="G282" s="40">
        <v>28.78</v>
      </c>
      <c r="H282" s="40">
        <v>8.07</v>
      </c>
      <c r="I282" s="40">
        <v>2.58</v>
      </c>
      <c r="J282" s="40">
        <v>197.37</v>
      </c>
      <c r="K282" s="41"/>
      <c r="L282" s="40">
        <v>66.03</v>
      </c>
    </row>
    <row r="283" spans="1:12" ht="14.4" x14ac:dyDescent="0.3">
      <c r="A283" s="14"/>
      <c r="B283" s="15"/>
      <c r="C283" s="11"/>
      <c r="D283" s="7" t="s">
        <v>27</v>
      </c>
      <c r="E283" s="39" t="s">
        <v>82</v>
      </c>
      <c r="F283" s="40">
        <v>150</v>
      </c>
      <c r="G283" s="40">
        <v>2.92</v>
      </c>
      <c r="H283" s="40">
        <v>4.32</v>
      </c>
      <c r="I283" s="40">
        <v>16.18</v>
      </c>
      <c r="J283" s="40">
        <v>141</v>
      </c>
      <c r="K283" s="41"/>
      <c r="L283" s="40">
        <v>15</v>
      </c>
    </row>
    <row r="284" spans="1:12" ht="14.4" x14ac:dyDescent="0.3">
      <c r="A284" s="14"/>
      <c r="B284" s="15"/>
      <c r="C284" s="11"/>
      <c r="D284" s="7" t="s">
        <v>20</v>
      </c>
      <c r="E284" s="39" t="s">
        <v>40</v>
      </c>
      <c r="F284" s="40">
        <v>200</v>
      </c>
      <c r="G284" s="40">
        <v>0.2</v>
      </c>
      <c r="H284" s="40">
        <v>0.05</v>
      </c>
      <c r="I284" s="40">
        <v>15.01</v>
      </c>
      <c r="J284" s="40">
        <v>60</v>
      </c>
      <c r="K284" s="41"/>
      <c r="L284" s="40">
        <v>2.0299999999999998</v>
      </c>
    </row>
    <row r="285" spans="1:12" ht="14.4" x14ac:dyDescent="0.3">
      <c r="A285" s="14"/>
      <c r="B285" s="15"/>
      <c r="C285" s="11"/>
      <c r="D285" s="7" t="s">
        <v>29</v>
      </c>
      <c r="E285" s="39" t="s">
        <v>50</v>
      </c>
      <c r="F285" s="40">
        <v>55</v>
      </c>
      <c r="G285" s="40">
        <v>4.22</v>
      </c>
      <c r="H285" s="40">
        <v>0.44</v>
      </c>
      <c r="I285" s="40">
        <v>27.31</v>
      </c>
      <c r="J285" s="40">
        <v>129.87</v>
      </c>
      <c r="K285" s="41"/>
      <c r="L285" s="40">
        <v>4.33</v>
      </c>
    </row>
    <row r="286" spans="1:12" ht="14.4" x14ac:dyDescent="0.3">
      <c r="A286" s="14"/>
      <c r="B286" s="15"/>
      <c r="C286" s="11"/>
      <c r="D286" s="7" t="s">
        <v>30</v>
      </c>
      <c r="E286" s="39" t="s">
        <v>51</v>
      </c>
      <c r="F286" s="40">
        <v>60</v>
      </c>
      <c r="G286" s="40">
        <v>3.96</v>
      </c>
      <c r="H286" s="40">
        <v>0.72</v>
      </c>
      <c r="I286" s="40">
        <v>20.04</v>
      </c>
      <c r="J286" s="40">
        <v>104.4</v>
      </c>
      <c r="K286" s="41"/>
      <c r="L286" s="40">
        <v>4.8</v>
      </c>
    </row>
    <row r="287" spans="1:12" ht="14.4" x14ac:dyDescent="0.3">
      <c r="A287" s="14"/>
      <c r="B287" s="15"/>
      <c r="C287" s="11"/>
      <c r="D287" s="7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14"/>
      <c r="B288" s="15"/>
      <c r="C288" s="11"/>
      <c r="D288" s="7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14"/>
      <c r="B289" s="15"/>
      <c r="C289" s="11"/>
      <c r="D289" s="7"/>
      <c r="E289" s="39"/>
      <c r="F289" s="40"/>
      <c r="G289" s="40"/>
      <c r="H289" s="40"/>
      <c r="I289" s="40"/>
      <c r="J289" s="40"/>
      <c r="K289" s="41"/>
      <c r="L289" s="40"/>
    </row>
    <row r="290" spans="1:12" ht="14.4" x14ac:dyDescent="0.3">
      <c r="A290" s="14"/>
      <c r="B290" s="15"/>
      <c r="C290" s="11"/>
      <c r="D290" s="6"/>
      <c r="E290" s="39"/>
      <c r="F290" s="40"/>
      <c r="G290" s="40"/>
      <c r="H290" s="40"/>
      <c r="I290" s="40"/>
      <c r="J290" s="40"/>
      <c r="K290" s="41"/>
      <c r="L290" s="40"/>
    </row>
    <row r="291" spans="1:12" ht="14.4" x14ac:dyDescent="0.3">
      <c r="A291" s="14"/>
      <c r="B291" s="15"/>
      <c r="C291" s="11"/>
      <c r="D291" s="6"/>
      <c r="E291" s="39"/>
      <c r="F291" s="40"/>
      <c r="G291" s="40"/>
      <c r="H291" s="40"/>
      <c r="I291" s="40"/>
      <c r="J291" s="40"/>
      <c r="K291" s="41"/>
      <c r="L291" s="40"/>
    </row>
    <row r="292" spans="1:12" ht="14.4" x14ac:dyDescent="0.3">
      <c r="A292" s="16"/>
      <c r="B292" s="17"/>
      <c r="C292" s="8"/>
      <c r="D292" s="18" t="s">
        <v>31</v>
      </c>
      <c r="E292" s="9"/>
      <c r="F292" s="19">
        <f>SUM(F280:F291)</f>
        <v>888</v>
      </c>
      <c r="G292" s="19">
        <f t="shared" ref="G292:J292" si="101">SUM(G280:G291)</f>
        <v>45.440000000000005</v>
      </c>
      <c r="H292" s="19">
        <f t="shared" si="101"/>
        <v>22.090000000000003</v>
      </c>
      <c r="I292" s="19">
        <f t="shared" si="101"/>
        <v>96.78</v>
      </c>
      <c r="J292" s="19">
        <f t="shared" si="101"/>
        <v>814.64</v>
      </c>
      <c r="K292" s="25"/>
      <c r="L292" s="19">
        <f t="shared" ref="L292" si="102">SUM(L280:L291)</f>
        <v>130.66999999999999</v>
      </c>
    </row>
    <row r="293" spans="1:12" ht="15" thickBot="1" x14ac:dyDescent="0.3">
      <c r="A293" s="31">
        <f>A269</f>
        <v>3</v>
      </c>
      <c r="B293" s="31">
        <f>B269</f>
        <v>12</v>
      </c>
      <c r="C293" s="66" t="s">
        <v>4</v>
      </c>
      <c r="D293" s="67"/>
      <c r="E293" s="29"/>
      <c r="F293" s="30">
        <f>F279+F292</f>
        <v>1470</v>
      </c>
      <c r="G293" s="30">
        <f t="shared" ref="G293:J293" si="103">G279+G292</f>
        <v>69.690000000000012</v>
      </c>
      <c r="H293" s="30">
        <f t="shared" si="103"/>
        <v>52.600000000000009</v>
      </c>
      <c r="I293" s="30">
        <f t="shared" si="103"/>
        <v>194.29</v>
      </c>
      <c r="J293" s="30">
        <f t="shared" si="103"/>
        <v>1576.99</v>
      </c>
      <c r="K293" s="30"/>
      <c r="L293" s="30">
        <f t="shared" ref="L293" si="104">L279+L292</f>
        <v>217.76999999999998</v>
      </c>
    </row>
    <row r="294" spans="1:12" ht="14.4" x14ac:dyDescent="0.3">
      <c r="A294" s="20">
        <v>3</v>
      </c>
      <c r="B294" s="21">
        <v>13</v>
      </c>
      <c r="C294" s="22" t="s">
        <v>18</v>
      </c>
      <c r="D294" s="5"/>
      <c r="E294" s="36" t="s">
        <v>119</v>
      </c>
      <c r="F294" s="37">
        <v>60</v>
      </c>
      <c r="G294" s="37">
        <v>1.24</v>
      </c>
      <c r="H294" s="37">
        <v>5.48</v>
      </c>
      <c r="I294" s="37">
        <v>7.56</v>
      </c>
      <c r="J294" s="37">
        <v>83.4</v>
      </c>
      <c r="K294" s="38"/>
      <c r="L294" s="37">
        <v>10.28</v>
      </c>
    </row>
    <row r="295" spans="1:12" ht="14.4" x14ac:dyDescent="0.3">
      <c r="A295" s="23"/>
      <c r="B295" s="15"/>
      <c r="C295" s="11"/>
      <c r="D295" s="6"/>
      <c r="E295" s="39" t="s">
        <v>106</v>
      </c>
      <c r="F295" s="40">
        <v>60</v>
      </c>
      <c r="G295" s="40">
        <v>12.04</v>
      </c>
      <c r="H295" s="40">
        <v>3.03</v>
      </c>
      <c r="I295" s="40">
        <v>8.11</v>
      </c>
      <c r="J295" s="40">
        <v>104.67</v>
      </c>
      <c r="K295" s="41"/>
      <c r="L295" s="40">
        <v>25.74</v>
      </c>
    </row>
    <row r="296" spans="1:12" ht="14.4" x14ac:dyDescent="0.3">
      <c r="A296" s="23"/>
      <c r="B296" s="15"/>
      <c r="C296" s="11"/>
      <c r="D296" s="7" t="s">
        <v>27</v>
      </c>
      <c r="E296" s="39" t="s">
        <v>55</v>
      </c>
      <c r="F296" s="40">
        <v>150</v>
      </c>
      <c r="G296" s="40">
        <v>3.12</v>
      </c>
      <c r="H296" s="40">
        <v>4.68</v>
      </c>
      <c r="I296" s="40">
        <v>12.79</v>
      </c>
      <c r="J296" s="40">
        <v>133</v>
      </c>
      <c r="K296" s="41"/>
      <c r="L296" s="40">
        <v>22.03</v>
      </c>
    </row>
    <row r="297" spans="1:12" ht="15.75" customHeight="1" x14ac:dyDescent="0.3">
      <c r="A297" s="23"/>
      <c r="B297" s="15"/>
      <c r="C297" s="11"/>
      <c r="D297" s="7" t="s">
        <v>28</v>
      </c>
      <c r="E297" s="39" t="s">
        <v>67</v>
      </c>
      <c r="F297" s="40">
        <v>200</v>
      </c>
      <c r="G297" s="40">
        <v>1.92</v>
      </c>
      <c r="H297" s="40">
        <v>0.11</v>
      </c>
      <c r="I297" s="40">
        <v>33.840000000000003</v>
      </c>
      <c r="J297" s="40">
        <v>146</v>
      </c>
      <c r="K297" s="41"/>
      <c r="L297" s="40">
        <v>4.37</v>
      </c>
    </row>
    <row r="298" spans="1:12" ht="14.4" x14ac:dyDescent="0.3">
      <c r="A298" s="23"/>
      <c r="B298" s="15"/>
      <c r="C298" s="11"/>
      <c r="D298" s="7" t="s">
        <v>21</v>
      </c>
      <c r="E298" s="39" t="s">
        <v>50</v>
      </c>
      <c r="F298" s="40">
        <v>59</v>
      </c>
      <c r="G298" s="40">
        <v>4.51</v>
      </c>
      <c r="H298" s="40">
        <v>0.47</v>
      </c>
      <c r="I298" s="40">
        <v>29.18</v>
      </c>
      <c r="J298" s="40">
        <v>138.76</v>
      </c>
      <c r="K298" s="41"/>
      <c r="L298" s="40">
        <v>4.37</v>
      </c>
    </row>
    <row r="299" spans="1:12" ht="14.4" x14ac:dyDescent="0.3">
      <c r="A299" s="23"/>
      <c r="B299" s="15"/>
      <c r="C299" s="11"/>
      <c r="D299" s="7" t="s">
        <v>22</v>
      </c>
      <c r="E299" s="39" t="s">
        <v>52</v>
      </c>
      <c r="F299" s="40">
        <v>100</v>
      </c>
      <c r="G299" s="40">
        <v>0.9</v>
      </c>
      <c r="H299" s="40">
        <v>0.2</v>
      </c>
      <c r="I299" s="40">
        <v>8.1</v>
      </c>
      <c r="J299" s="40">
        <v>43</v>
      </c>
      <c r="K299" s="41"/>
      <c r="L299" s="40">
        <v>20.05</v>
      </c>
    </row>
    <row r="300" spans="1:12" ht="14.4" x14ac:dyDescent="0.3">
      <c r="A300" s="23"/>
      <c r="B300" s="15"/>
      <c r="C300" s="11"/>
      <c r="D300" s="7"/>
      <c r="E300" s="39"/>
      <c r="F300" s="40"/>
      <c r="G300" s="40"/>
      <c r="H300" s="40"/>
      <c r="I300" s="40"/>
      <c r="J300" s="40"/>
      <c r="K300" s="41"/>
      <c r="L300" s="40"/>
    </row>
    <row r="301" spans="1:12" ht="14.4" x14ac:dyDescent="0.3">
      <c r="A301" s="23"/>
      <c r="B301" s="15"/>
      <c r="C301" s="11"/>
      <c r="D301" s="6"/>
      <c r="E301" s="39"/>
      <c r="F301" s="40"/>
      <c r="G301" s="40"/>
      <c r="H301" s="40"/>
      <c r="I301" s="40"/>
      <c r="J301" s="40"/>
      <c r="K301" s="41"/>
      <c r="L301" s="40"/>
    </row>
    <row r="302" spans="1:12" ht="14.4" x14ac:dyDescent="0.3">
      <c r="A302" s="23"/>
      <c r="B302" s="15"/>
      <c r="C302" s="11"/>
      <c r="D302" s="6"/>
      <c r="E302" s="39"/>
      <c r="F302" s="40"/>
      <c r="G302" s="40"/>
      <c r="H302" s="40"/>
      <c r="I302" s="40"/>
      <c r="J302" s="40"/>
      <c r="K302" s="41"/>
      <c r="L302" s="40"/>
    </row>
    <row r="303" spans="1:12" ht="14.4" x14ac:dyDescent="0.3">
      <c r="A303" s="24"/>
      <c r="B303" s="17"/>
      <c r="C303" s="8"/>
      <c r="D303" s="18" t="s">
        <v>31</v>
      </c>
      <c r="E303" s="9"/>
      <c r="F303" s="19">
        <f>SUM(F294:F302)</f>
        <v>629</v>
      </c>
      <c r="G303" s="19">
        <f t="shared" ref="G303:J303" si="105">SUM(G294:G302)</f>
        <v>23.729999999999997</v>
      </c>
      <c r="H303" s="19">
        <f t="shared" si="105"/>
        <v>13.969999999999999</v>
      </c>
      <c r="I303" s="19">
        <f t="shared" si="105"/>
        <v>99.579999999999984</v>
      </c>
      <c r="J303" s="19">
        <f t="shared" si="105"/>
        <v>648.82999999999993</v>
      </c>
      <c r="K303" s="25"/>
      <c r="L303" s="19">
        <f t="shared" ref="L303" si="106">SUM(L294:L302)</f>
        <v>86.839999999999989</v>
      </c>
    </row>
    <row r="304" spans="1:12" ht="14.4" x14ac:dyDescent="0.3">
      <c r="A304" s="26">
        <v>3</v>
      </c>
      <c r="B304" s="13">
        <f>B294</f>
        <v>13</v>
      </c>
      <c r="C304" s="10" t="s">
        <v>23</v>
      </c>
      <c r="D304" s="7" t="s">
        <v>24</v>
      </c>
      <c r="E304" s="39" t="s">
        <v>124</v>
      </c>
      <c r="F304" s="40">
        <v>60</v>
      </c>
      <c r="G304" s="40">
        <v>0.76</v>
      </c>
      <c r="H304" s="40">
        <v>5.49</v>
      </c>
      <c r="I304" s="40">
        <v>3.34</v>
      </c>
      <c r="J304" s="40">
        <v>65.400000000000006</v>
      </c>
      <c r="K304" s="41"/>
      <c r="L304" s="40">
        <v>5.0199999999999996</v>
      </c>
    </row>
    <row r="305" spans="1:12" ht="14.4" x14ac:dyDescent="0.3">
      <c r="A305" s="23"/>
      <c r="B305" s="15"/>
      <c r="C305" s="11"/>
      <c r="D305" s="7" t="s">
        <v>25</v>
      </c>
      <c r="E305" s="39" t="s">
        <v>57</v>
      </c>
      <c r="F305" s="40">
        <v>260</v>
      </c>
      <c r="G305" s="40">
        <v>7.24</v>
      </c>
      <c r="H305" s="40">
        <v>5.88</v>
      </c>
      <c r="I305" s="40">
        <v>21.39</v>
      </c>
      <c r="J305" s="40">
        <v>159</v>
      </c>
      <c r="K305" s="41"/>
      <c r="L305" s="40">
        <v>16.97</v>
      </c>
    </row>
    <row r="306" spans="1:12" ht="14.4" x14ac:dyDescent="0.3">
      <c r="A306" s="23"/>
      <c r="B306" s="15"/>
      <c r="C306" s="11"/>
      <c r="D306" s="7" t="s">
        <v>26</v>
      </c>
      <c r="E306" s="39" t="s">
        <v>107</v>
      </c>
      <c r="F306" s="40">
        <v>90</v>
      </c>
      <c r="G306" s="40">
        <v>9.89</v>
      </c>
      <c r="H306" s="40">
        <v>17.579999999999998</v>
      </c>
      <c r="I306" s="40">
        <v>5.73</v>
      </c>
      <c r="J306" s="40">
        <v>224</v>
      </c>
      <c r="K306" s="41"/>
      <c r="L306" s="40">
        <v>58.88</v>
      </c>
    </row>
    <row r="307" spans="1:12" ht="14.4" x14ac:dyDescent="0.3">
      <c r="A307" s="23"/>
      <c r="B307" s="15"/>
      <c r="C307" s="11"/>
      <c r="D307" s="7" t="s">
        <v>27</v>
      </c>
      <c r="E307" s="39" t="s">
        <v>48</v>
      </c>
      <c r="F307" s="40">
        <v>150</v>
      </c>
      <c r="G307" s="40">
        <v>5.42</v>
      </c>
      <c r="H307" s="40">
        <v>4.37</v>
      </c>
      <c r="I307" s="40">
        <v>24.19</v>
      </c>
      <c r="J307" s="40">
        <v>167</v>
      </c>
      <c r="K307" s="41"/>
      <c r="L307" s="40">
        <v>12.35</v>
      </c>
    </row>
    <row r="308" spans="1:12" ht="14.4" x14ac:dyDescent="0.3">
      <c r="A308" s="23"/>
      <c r="B308" s="15"/>
      <c r="C308" s="11"/>
      <c r="D308" s="7" t="s">
        <v>20</v>
      </c>
      <c r="E308" s="39" t="s">
        <v>74</v>
      </c>
      <c r="F308" s="40">
        <v>200</v>
      </c>
      <c r="G308" s="40">
        <v>0.96</v>
      </c>
      <c r="H308" s="40">
        <v>0.06</v>
      </c>
      <c r="I308" s="40">
        <v>24.4</v>
      </c>
      <c r="J308" s="40">
        <v>103</v>
      </c>
      <c r="K308" s="41"/>
      <c r="L308" s="40">
        <v>6.84</v>
      </c>
    </row>
    <row r="309" spans="1:12" ht="14.4" x14ac:dyDescent="0.3">
      <c r="A309" s="23"/>
      <c r="B309" s="15"/>
      <c r="C309" s="11"/>
      <c r="D309" s="7" t="s">
        <v>29</v>
      </c>
      <c r="E309" s="39" t="s">
        <v>108</v>
      </c>
      <c r="F309" s="40">
        <v>77</v>
      </c>
      <c r="G309" s="40">
        <v>5.85</v>
      </c>
      <c r="H309" s="40">
        <v>0.62</v>
      </c>
      <c r="I309" s="40">
        <v>37.880000000000003</v>
      </c>
      <c r="J309" s="40">
        <v>180.18</v>
      </c>
      <c r="K309" s="41"/>
      <c r="L309" s="40">
        <v>6.01</v>
      </c>
    </row>
    <row r="310" spans="1:12" ht="14.4" x14ac:dyDescent="0.3">
      <c r="A310" s="23"/>
      <c r="B310" s="15"/>
      <c r="C310" s="11"/>
      <c r="D310" s="7" t="s">
        <v>30</v>
      </c>
      <c r="E310" s="39" t="s">
        <v>51</v>
      </c>
      <c r="F310" s="40">
        <v>60</v>
      </c>
      <c r="G310" s="40">
        <v>3.96</v>
      </c>
      <c r="H310" s="40">
        <v>0.72</v>
      </c>
      <c r="I310" s="40">
        <v>20.04</v>
      </c>
      <c r="J310" s="40">
        <v>104.4</v>
      </c>
      <c r="K310" s="41"/>
      <c r="L310" s="40">
        <v>4.8</v>
      </c>
    </row>
    <row r="311" spans="1:12" ht="14.4" x14ac:dyDescent="0.3">
      <c r="A311" s="23"/>
      <c r="B311" s="15"/>
      <c r="C311" s="11"/>
      <c r="D311" s="7" t="s">
        <v>22</v>
      </c>
      <c r="E311" s="39" t="s">
        <v>52</v>
      </c>
      <c r="F311" s="40">
        <v>100</v>
      </c>
      <c r="G311" s="40">
        <v>0.9</v>
      </c>
      <c r="H311" s="40">
        <v>0.2</v>
      </c>
      <c r="I311" s="40">
        <v>8.1</v>
      </c>
      <c r="J311" s="40">
        <v>43</v>
      </c>
      <c r="K311" s="41"/>
      <c r="L311" s="40">
        <v>19.8</v>
      </c>
    </row>
    <row r="312" spans="1:12" ht="14.4" x14ac:dyDescent="0.3">
      <c r="A312" s="23"/>
      <c r="B312" s="15"/>
      <c r="C312" s="11"/>
      <c r="D312" s="7"/>
      <c r="E312" s="39"/>
      <c r="F312" s="40"/>
      <c r="G312" s="40"/>
      <c r="H312" s="40"/>
      <c r="I312" s="40"/>
      <c r="J312" s="40"/>
      <c r="K312" s="41"/>
      <c r="L312" s="40"/>
    </row>
    <row r="313" spans="1:12" ht="14.4" x14ac:dyDescent="0.3">
      <c r="A313" s="23"/>
      <c r="B313" s="15"/>
      <c r="C313" s="11"/>
      <c r="D313" s="7"/>
      <c r="E313" s="39"/>
      <c r="F313" s="40"/>
      <c r="G313" s="40"/>
      <c r="H313" s="40"/>
      <c r="I313" s="40"/>
      <c r="J313" s="40"/>
      <c r="K313" s="41"/>
      <c r="L313" s="40"/>
    </row>
    <row r="314" spans="1:12" ht="14.4" x14ac:dyDescent="0.3">
      <c r="A314" s="23"/>
      <c r="B314" s="15"/>
      <c r="C314" s="11"/>
      <c r="D314" s="6"/>
      <c r="E314" s="39"/>
      <c r="F314" s="40"/>
      <c r="G314" s="40"/>
      <c r="H314" s="40"/>
      <c r="I314" s="40"/>
      <c r="J314" s="40"/>
      <c r="K314" s="41"/>
      <c r="L314" s="40"/>
    </row>
    <row r="315" spans="1:12" ht="14.4" x14ac:dyDescent="0.3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4.4" x14ac:dyDescent="0.3">
      <c r="A316" s="24"/>
      <c r="B316" s="17"/>
      <c r="C316" s="8"/>
      <c r="D316" s="18" t="s">
        <v>31</v>
      </c>
      <c r="E316" s="9"/>
      <c r="F316" s="19">
        <f>SUM(F304:F315)</f>
        <v>997</v>
      </c>
      <c r="G316" s="19">
        <f t="shared" ref="G316:J316" si="107">SUM(G304:G315)</f>
        <v>34.980000000000004</v>
      </c>
      <c r="H316" s="19">
        <f t="shared" si="107"/>
        <v>34.92</v>
      </c>
      <c r="I316" s="19">
        <f t="shared" si="107"/>
        <v>145.07</v>
      </c>
      <c r="J316" s="19">
        <f t="shared" si="107"/>
        <v>1045.98</v>
      </c>
      <c r="K316" s="25"/>
      <c r="L316" s="19">
        <f t="shared" ref="L316" si="108">SUM(L304:L315)</f>
        <v>130.67000000000002</v>
      </c>
    </row>
    <row r="317" spans="1:12" ht="15" thickBot="1" x14ac:dyDescent="0.3">
      <c r="A317" s="27">
        <f>A294</f>
        <v>3</v>
      </c>
      <c r="B317" s="28">
        <f>B294</f>
        <v>13</v>
      </c>
      <c r="C317" s="66" t="s">
        <v>4</v>
      </c>
      <c r="D317" s="67"/>
      <c r="E317" s="29"/>
      <c r="F317" s="30">
        <f>F303+F316</f>
        <v>1626</v>
      </c>
      <c r="G317" s="30">
        <f t="shared" ref="G317:J317" si="109">G303+G316</f>
        <v>58.71</v>
      </c>
      <c r="H317" s="30">
        <f t="shared" si="109"/>
        <v>48.89</v>
      </c>
      <c r="I317" s="30">
        <f t="shared" si="109"/>
        <v>244.64999999999998</v>
      </c>
      <c r="J317" s="30">
        <f t="shared" si="109"/>
        <v>1694.81</v>
      </c>
      <c r="K317" s="30"/>
      <c r="L317" s="30">
        <f t="shared" ref="L317" si="110">L303+L316</f>
        <v>217.51</v>
      </c>
    </row>
    <row r="318" spans="1:12" ht="14.4" x14ac:dyDescent="0.3">
      <c r="A318" s="20">
        <v>3</v>
      </c>
      <c r="B318" s="21">
        <v>14</v>
      </c>
      <c r="C318" s="22" t="s">
        <v>18</v>
      </c>
      <c r="D318" s="5" t="s">
        <v>24</v>
      </c>
      <c r="E318" s="36" t="s">
        <v>125</v>
      </c>
      <c r="F318" s="37">
        <v>60</v>
      </c>
      <c r="G318" s="37">
        <v>0.97</v>
      </c>
      <c r="H318" s="37">
        <v>9.0399999999999991</v>
      </c>
      <c r="I318" s="37">
        <v>5.72</v>
      </c>
      <c r="J318" s="37">
        <v>108.6</v>
      </c>
      <c r="K318" s="38"/>
      <c r="L318" s="37">
        <v>13.86</v>
      </c>
    </row>
    <row r="319" spans="1:12" ht="14.4" x14ac:dyDescent="0.3">
      <c r="A319" s="23"/>
      <c r="B319" s="15"/>
      <c r="C319" s="11"/>
      <c r="D319" s="6"/>
      <c r="E319" s="39" t="s">
        <v>109</v>
      </c>
      <c r="F319" s="40">
        <v>80</v>
      </c>
      <c r="G319" s="40">
        <v>10.039999999999999</v>
      </c>
      <c r="H319" s="40">
        <v>3.13</v>
      </c>
      <c r="I319" s="40">
        <v>0.47</v>
      </c>
      <c r="J319" s="40">
        <v>70</v>
      </c>
      <c r="K319" s="41"/>
      <c r="L319" s="40">
        <v>47.15</v>
      </c>
    </row>
    <row r="320" spans="1:12" ht="14.4" x14ac:dyDescent="0.3">
      <c r="A320" s="23"/>
      <c r="B320" s="15"/>
      <c r="C320" s="11"/>
      <c r="D320" s="7" t="s">
        <v>27</v>
      </c>
      <c r="E320" s="39" t="s">
        <v>65</v>
      </c>
      <c r="F320" s="40">
        <v>150</v>
      </c>
      <c r="G320" s="40">
        <v>3.64</v>
      </c>
      <c r="H320" s="40">
        <v>4.33</v>
      </c>
      <c r="I320" s="40">
        <v>37.36</v>
      </c>
      <c r="J320" s="40">
        <v>206</v>
      </c>
      <c r="K320" s="41"/>
      <c r="L320" s="40">
        <v>7.19</v>
      </c>
    </row>
    <row r="321" spans="1:12" ht="14.4" x14ac:dyDescent="0.3">
      <c r="A321" s="23"/>
      <c r="B321" s="15"/>
      <c r="C321" s="11"/>
      <c r="D321" s="7" t="s">
        <v>20</v>
      </c>
      <c r="E321" s="39" t="s">
        <v>83</v>
      </c>
      <c r="F321" s="40">
        <v>200</v>
      </c>
      <c r="G321" s="40">
        <v>0.26</v>
      </c>
      <c r="H321" s="40">
        <v>0.06</v>
      </c>
      <c r="I321" s="40">
        <v>15.22</v>
      </c>
      <c r="J321" s="40">
        <v>62</v>
      </c>
      <c r="K321" s="41"/>
      <c r="L321" s="40">
        <v>4.1900000000000004</v>
      </c>
    </row>
    <row r="322" spans="1:12" ht="14.4" x14ac:dyDescent="0.3">
      <c r="A322" s="23"/>
      <c r="B322" s="15"/>
      <c r="C322" s="11"/>
      <c r="D322" s="7" t="s">
        <v>21</v>
      </c>
      <c r="E322" s="39" t="s">
        <v>50</v>
      </c>
      <c r="F322" s="40">
        <v>67</v>
      </c>
      <c r="G322" s="40">
        <v>5.0999999999999996</v>
      </c>
      <c r="H322" s="40">
        <v>0.54</v>
      </c>
      <c r="I322" s="40">
        <v>33.01</v>
      </c>
      <c r="J322" s="40">
        <v>157.01</v>
      </c>
      <c r="K322" s="41"/>
      <c r="L322" s="40">
        <v>5.23</v>
      </c>
    </row>
    <row r="323" spans="1:12" ht="14.4" x14ac:dyDescent="0.3">
      <c r="A323" s="23"/>
      <c r="B323" s="15"/>
      <c r="C323" s="11"/>
      <c r="D323" s="7" t="s">
        <v>42</v>
      </c>
      <c r="E323" s="39" t="s">
        <v>84</v>
      </c>
      <c r="F323" s="40">
        <v>50</v>
      </c>
      <c r="G323" s="40">
        <v>4.0999999999999996</v>
      </c>
      <c r="H323" s="40">
        <v>7.4</v>
      </c>
      <c r="I323" s="40">
        <v>14.1</v>
      </c>
      <c r="J323" s="40">
        <v>140</v>
      </c>
      <c r="K323" s="41"/>
      <c r="L323" s="40">
        <v>9.48</v>
      </c>
    </row>
    <row r="324" spans="1:12" ht="14.4" x14ac:dyDescent="0.3">
      <c r="A324" s="23"/>
      <c r="B324" s="15"/>
      <c r="C324" s="11"/>
      <c r="D324" s="7"/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23"/>
      <c r="B325" s="15"/>
      <c r="C325" s="11"/>
      <c r="D325" s="7"/>
      <c r="E325" s="39"/>
      <c r="F325" s="40"/>
      <c r="G325" s="40"/>
      <c r="H325" s="40"/>
      <c r="I325" s="40"/>
      <c r="J325" s="40"/>
      <c r="K325" s="41"/>
      <c r="L325" s="40"/>
    </row>
    <row r="326" spans="1:12" ht="14.4" x14ac:dyDescent="0.3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4.4" x14ac:dyDescent="0.3">
      <c r="A327" s="23"/>
      <c r="B327" s="15"/>
      <c r="C327" s="11"/>
      <c r="D327" s="6"/>
      <c r="E327" s="39"/>
      <c r="F327" s="40"/>
      <c r="G327" s="40"/>
      <c r="H327" s="40"/>
      <c r="I327" s="40"/>
      <c r="J327" s="40"/>
      <c r="K327" s="41"/>
      <c r="L327" s="40"/>
    </row>
    <row r="328" spans="1:12" ht="14.4" x14ac:dyDescent="0.3">
      <c r="A328" s="24"/>
      <c r="B328" s="17"/>
      <c r="C328" s="8"/>
      <c r="D328" s="18" t="s">
        <v>31</v>
      </c>
      <c r="E328" s="9"/>
      <c r="F328" s="19">
        <f>SUM(F318:F327)</f>
        <v>607</v>
      </c>
      <c r="G328" s="19">
        <f t="shared" ref="G328:J328" si="111">SUM(G318:G327)</f>
        <v>24.11</v>
      </c>
      <c r="H328" s="19">
        <f t="shared" si="111"/>
        <v>24.5</v>
      </c>
      <c r="I328" s="19">
        <f t="shared" si="111"/>
        <v>105.88</v>
      </c>
      <c r="J328" s="19">
        <f t="shared" si="111"/>
        <v>743.61</v>
      </c>
      <c r="K328" s="25"/>
      <c r="L328" s="19">
        <f t="shared" ref="L328" si="112">SUM(L318:L327)</f>
        <v>87.100000000000009</v>
      </c>
    </row>
    <row r="329" spans="1:12" ht="14.4" x14ac:dyDescent="0.3">
      <c r="A329" s="26">
        <v>3</v>
      </c>
      <c r="B329" s="13">
        <f>B318</f>
        <v>14</v>
      </c>
      <c r="C329" s="10" t="s">
        <v>23</v>
      </c>
      <c r="D329" s="7" t="s">
        <v>24</v>
      </c>
      <c r="E329" s="39" t="s">
        <v>110</v>
      </c>
      <c r="F329" s="40">
        <v>60</v>
      </c>
      <c r="G329" s="40">
        <v>0.84</v>
      </c>
      <c r="H329" s="40">
        <v>5.98</v>
      </c>
      <c r="I329" s="40">
        <v>3.02</v>
      </c>
      <c r="J329" s="40">
        <v>73</v>
      </c>
      <c r="K329" s="41"/>
      <c r="L329" s="40">
        <v>10.19</v>
      </c>
    </row>
    <row r="330" spans="1:12" ht="14.4" x14ac:dyDescent="0.3">
      <c r="A330" s="23"/>
      <c r="B330" s="15"/>
      <c r="C330" s="11"/>
      <c r="D330" s="7" t="s">
        <v>25</v>
      </c>
      <c r="E330" s="54" t="s">
        <v>93</v>
      </c>
      <c r="F330" s="40">
        <v>270</v>
      </c>
      <c r="G330" s="40">
        <v>4.37</v>
      </c>
      <c r="H330" s="40">
        <v>8.0399999999999991</v>
      </c>
      <c r="I330" s="40">
        <v>8.1300000000000008</v>
      </c>
      <c r="J330" s="40">
        <v>128</v>
      </c>
      <c r="K330" s="41"/>
      <c r="L330" s="40">
        <v>23.3</v>
      </c>
    </row>
    <row r="331" spans="1:12" ht="14.4" x14ac:dyDescent="0.3">
      <c r="A331" s="23"/>
      <c r="B331" s="15"/>
      <c r="C331" s="11"/>
      <c r="D331" s="7" t="s">
        <v>26</v>
      </c>
      <c r="E331" s="49" t="s">
        <v>137</v>
      </c>
      <c r="F331" s="40">
        <v>100</v>
      </c>
      <c r="G331" s="40">
        <v>12.01</v>
      </c>
      <c r="H331" s="40">
        <v>29.41</v>
      </c>
      <c r="I331" s="40">
        <v>5.5</v>
      </c>
      <c r="J331" s="40">
        <v>335</v>
      </c>
      <c r="K331" s="41"/>
      <c r="L331" s="40">
        <v>54.71</v>
      </c>
    </row>
    <row r="332" spans="1:12" ht="14.4" x14ac:dyDescent="0.3">
      <c r="A332" s="23"/>
      <c r="B332" s="15"/>
      <c r="C332" s="11"/>
      <c r="D332" s="7" t="s">
        <v>27</v>
      </c>
      <c r="E332" s="49" t="s">
        <v>68</v>
      </c>
      <c r="F332" s="40">
        <v>150</v>
      </c>
      <c r="G332" s="40">
        <v>8.59</v>
      </c>
      <c r="H332" s="40">
        <v>6.1</v>
      </c>
      <c r="I332" s="40">
        <v>38.049999999999997</v>
      </c>
      <c r="J332" s="40">
        <v>243</v>
      </c>
      <c r="K332" s="41"/>
      <c r="L332" s="40">
        <v>5.0999999999999996</v>
      </c>
    </row>
    <row r="333" spans="1:12" ht="14.4" x14ac:dyDescent="0.3">
      <c r="A333" s="23"/>
      <c r="B333" s="15"/>
      <c r="C333" s="11"/>
      <c r="D333" s="58" t="s">
        <v>20</v>
      </c>
      <c r="E333" s="49" t="s">
        <v>66</v>
      </c>
      <c r="F333" s="40">
        <v>200</v>
      </c>
      <c r="G333" s="40">
        <v>0.05</v>
      </c>
      <c r="H333" s="40">
        <v>0.05</v>
      </c>
      <c r="I333" s="40">
        <v>13.2</v>
      </c>
      <c r="J333" s="40">
        <v>54</v>
      </c>
      <c r="K333" s="41"/>
      <c r="L333" s="40">
        <v>4.3499999999999996</v>
      </c>
    </row>
    <row r="334" spans="1:12" ht="14.4" x14ac:dyDescent="0.3">
      <c r="A334" s="23"/>
      <c r="B334" s="15"/>
      <c r="C334" s="11"/>
      <c r="D334" s="7" t="s">
        <v>29</v>
      </c>
      <c r="E334" s="49" t="s">
        <v>50</v>
      </c>
      <c r="F334" s="40">
        <v>58</v>
      </c>
      <c r="G334" s="40">
        <v>4.45</v>
      </c>
      <c r="H334" s="40">
        <v>0.47</v>
      </c>
      <c r="I334" s="40">
        <v>28.78</v>
      </c>
      <c r="J334" s="40">
        <v>136.88999999999999</v>
      </c>
      <c r="K334" s="41"/>
      <c r="L334" s="40">
        <v>4.5599999999999996</v>
      </c>
    </row>
    <row r="335" spans="1:12" ht="14.4" x14ac:dyDescent="0.3">
      <c r="A335" s="23"/>
      <c r="B335" s="15"/>
      <c r="C335" s="11"/>
      <c r="D335" s="7" t="s">
        <v>30</v>
      </c>
      <c r="E335" s="49" t="s">
        <v>51</v>
      </c>
      <c r="F335" s="40">
        <v>60</v>
      </c>
      <c r="G335" s="40">
        <v>3.96</v>
      </c>
      <c r="H335" s="40">
        <v>0.72</v>
      </c>
      <c r="I335" s="40">
        <v>20.04</v>
      </c>
      <c r="J335" s="40">
        <v>104.4</v>
      </c>
      <c r="K335" s="41"/>
      <c r="L335" s="40">
        <v>4.8</v>
      </c>
    </row>
    <row r="336" spans="1:12" ht="14.4" x14ac:dyDescent="0.3">
      <c r="A336" s="23"/>
      <c r="B336" s="15"/>
      <c r="C336" s="11"/>
      <c r="D336" s="58" t="s">
        <v>22</v>
      </c>
      <c r="E336" s="49" t="s">
        <v>52</v>
      </c>
      <c r="F336" s="40">
        <v>118</v>
      </c>
      <c r="G336" s="40">
        <v>1.06</v>
      </c>
      <c r="H336" s="40">
        <v>0.24</v>
      </c>
      <c r="I336" s="40">
        <v>9.56</v>
      </c>
      <c r="J336" s="40">
        <v>50.74</v>
      </c>
      <c r="K336" s="41"/>
      <c r="L336" s="40">
        <v>23.66</v>
      </c>
    </row>
    <row r="337" spans="1:12" ht="14.4" x14ac:dyDescent="0.3">
      <c r="A337" s="23"/>
      <c r="B337" s="15"/>
      <c r="C337" s="11"/>
      <c r="D337" s="7"/>
      <c r="E337" s="39"/>
      <c r="F337" s="40"/>
      <c r="G337" s="40"/>
      <c r="H337" s="40"/>
      <c r="I337" s="40"/>
      <c r="J337" s="40"/>
      <c r="K337" s="41"/>
      <c r="L337" s="40"/>
    </row>
    <row r="338" spans="1:12" ht="14.4" x14ac:dyDescent="0.3">
      <c r="A338" s="23"/>
      <c r="B338" s="15"/>
      <c r="C338" s="11"/>
      <c r="D338" s="7"/>
      <c r="E338" s="39"/>
      <c r="F338" s="40"/>
      <c r="G338" s="40"/>
      <c r="H338" s="40"/>
      <c r="I338" s="40"/>
      <c r="J338" s="40"/>
      <c r="K338" s="41"/>
      <c r="L338" s="40"/>
    </row>
    <row r="339" spans="1:12" ht="14.4" x14ac:dyDescent="0.3">
      <c r="A339" s="23"/>
      <c r="B339" s="15"/>
      <c r="C339" s="11"/>
      <c r="D339" s="6"/>
      <c r="E339" s="39"/>
      <c r="F339" s="40"/>
      <c r="G339" s="40"/>
      <c r="H339" s="40"/>
      <c r="I339" s="40"/>
      <c r="J339" s="40"/>
      <c r="K339" s="41"/>
      <c r="L339" s="40"/>
    </row>
    <row r="340" spans="1:12" ht="14.4" x14ac:dyDescent="0.3">
      <c r="A340" s="23"/>
      <c r="B340" s="15"/>
      <c r="C340" s="11"/>
      <c r="D340" s="6"/>
      <c r="E340" s="39"/>
      <c r="F340" s="40"/>
      <c r="G340" s="40"/>
      <c r="H340" s="40"/>
      <c r="I340" s="40"/>
      <c r="J340" s="40"/>
      <c r="K340" s="41"/>
      <c r="L340" s="40"/>
    </row>
    <row r="341" spans="1:12" ht="14.4" x14ac:dyDescent="0.3">
      <c r="A341" s="24"/>
      <c r="B341" s="17"/>
      <c r="C341" s="8"/>
      <c r="D341" s="18" t="s">
        <v>31</v>
      </c>
      <c r="E341" s="9"/>
      <c r="F341" s="19">
        <f>SUM(F329:F340)</f>
        <v>1016</v>
      </c>
      <c r="G341" s="19">
        <f t="shared" ref="G341:J341" si="113">SUM(G329:G340)</f>
        <v>35.33</v>
      </c>
      <c r="H341" s="19">
        <f t="shared" si="113"/>
        <v>51.01</v>
      </c>
      <c r="I341" s="19">
        <f t="shared" si="113"/>
        <v>126.28</v>
      </c>
      <c r="J341" s="19">
        <f t="shared" si="113"/>
        <v>1125.03</v>
      </c>
      <c r="K341" s="25"/>
      <c r="L341" s="19">
        <f t="shared" ref="L341" si="114">SUM(L329:L340)</f>
        <v>130.66999999999999</v>
      </c>
    </row>
    <row r="342" spans="1:12" ht="15" thickBot="1" x14ac:dyDescent="0.3">
      <c r="A342" s="27">
        <f>A318</f>
        <v>3</v>
      </c>
      <c r="B342" s="28">
        <f>B318</f>
        <v>14</v>
      </c>
      <c r="C342" s="66" t="s">
        <v>4</v>
      </c>
      <c r="D342" s="67"/>
      <c r="E342" s="29"/>
      <c r="F342" s="30">
        <f>F328+F341</f>
        <v>1623</v>
      </c>
      <c r="G342" s="30">
        <f t="shared" ref="G342:J342" si="115">G328+G341</f>
        <v>59.44</v>
      </c>
      <c r="H342" s="30">
        <f t="shared" si="115"/>
        <v>75.509999999999991</v>
      </c>
      <c r="I342" s="30">
        <f t="shared" si="115"/>
        <v>232.16</v>
      </c>
      <c r="J342" s="30">
        <f t="shared" si="115"/>
        <v>1868.6399999999999</v>
      </c>
      <c r="K342" s="30"/>
      <c r="L342" s="30">
        <f t="shared" ref="L342" si="116">L328+L341</f>
        <v>217.76999999999998</v>
      </c>
    </row>
    <row r="343" spans="1:12" ht="14.4" x14ac:dyDescent="0.3">
      <c r="A343" s="20">
        <v>3</v>
      </c>
      <c r="B343" s="21">
        <v>15</v>
      </c>
      <c r="C343" s="22" t="s">
        <v>18</v>
      </c>
      <c r="D343" s="59" t="s">
        <v>24</v>
      </c>
      <c r="E343" s="48" t="s">
        <v>95</v>
      </c>
      <c r="F343" s="37">
        <v>60</v>
      </c>
      <c r="G343" s="37">
        <v>1.1399999999999999</v>
      </c>
      <c r="H343" s="37">
        <v>5.34</v>
      </c>
      <c r="I343" s="37">
        <v>4.62</v>
      </c>
      <c r="J343" s="37">
        <v>71</v>
      </c>
      <c r="K343" s="38"/>
      <c r="L343" s="37">
        <v>10.23</v>
      </c>
    </row>
    <row r="344" spans="1:12" ht="14.4" x14ac:dyDescent="0.3">
      <c r="A344" s="23"/>
      <c r="B344" s="15"/>
      <c r="C344" s="11"/>
      <c r="D344" s="60" t="s">
        <v>25</v>
      </c>
      <c r="E344" s="49" t="s">
        <v>111</v>
      </c>
      <c r="F344" s="40">
        <v>240</v>
      </c>
      <c r="G344" s="40">
        <v>14.57</v>
      </c>
      <c r="H344" s="40">
        <v>28.01</v>
      </c>
      <c r="I344" s="40">
        <v>24.8</v>
      </c>
      <c r="J344" s="40">
        <v>426</v>
      </c>
      <c r="K344" s="41"/>
      <c r="L344" s="40">
        <v>56.86</v>
      </c>
    </row>
    <row r="345" spans="1:12" ht="15" thickBot="1" x14ac:dyDescent="0.35">
      <c r="A345" s="23"/>
      <c r="B345" s="15"/>
      <c r="C345" s="11"/>
      <c r="D345" s="7" t="s">
        <v>20</v>
      </c>
      <c r="E345" s="49" t="s">
        <v>92</v>
      </c>
      <c r="F345" s="40">
        <v>200</v>
      </c>
      <c r="G345" s="40">
        <v>1.57</v>
      </c>
      <c r="H345" s="40">
        <v>1.66</v>
      </c>
      <c r="I345" s="40">
        <v>17.07</v>
      </c>
      <c r="J345" s="40">
        <v>88</v>
      </c>
      <c r="K345" s="41"/>
      <c r="L345" s="40">
        <v>8.07</v>
      </c>
    </row>
    <row r="346" spans="1:12" ht="14.4" x14ac:dyDescent="0.3">
      <c r="A346" s="23"/>
      <c r="B346" s="15"/>
      <c r="C346" s="11"/>
      <c r="D346" s="58" t="s">
        <v>42</v>
      </c>
      <c r="E346" s="49" t="s">
        <v>112</v>
      </c>
      <c r="F346" s="40">
        <v>20</v>
      </c>
      <c r="G346" s="40">
        <v>0.78</v>
      </c>
      <c r="H346" s="40">
        <v>2.12</v>
      </c>
      <c r="I346" s="40">
        <v>12.5</v>
      </c>
      <c r="J346" s="40">
        <v>72.2</v>
      </c>
      <c r="K346" s="41"/>
      <c r="L346" s="40">
        <v>7.08</v>
      </c>
    </row>
    <row r="347" spans="1:12" ht="14.4" x14ac:dyDescent="0.3">
      <c r="A347" s="23"/>
      <c r="B347" s="15"/>
      <c r="C347" s="11"/>
      <c r="D347" s="58" t="s">
        <v>21</v>
      </c>
      <c r="E347" s="49" t="s">
        <v>50</v>
      </c>
      <c r="F347" s="40">
        <v>62</v>
      </c>
      <c r="G347" s="40">
        <v>4.7300000000000004</v>
      </c>
      <c r="H347" s="40">
        <v>0.5</v>
      </c>
      <c r="I347" s="40">
        <v>30.65</v>
      </c>
      <c r="J347" s="40">
        <v>145.78</v>
      </c>
      <c r="K347" s="41"/>
      <c r="L347" s="40">
        <v>4.8600000000000003</v>
      </c>
    </row>
    <row r="348" spans="1:12" ht="14.4" x14ac:dyDescent="0.3">
      <c r="A348" s="23"/>
      <c r="B348" s="15"/>
      <c r="C348" s="11"/>
      <c r="D348" s="7"/>
      <c r="E348" s="39"/>
      <c r="F348" s="40"/>
      <c r="G348" s="40"/>
      <c r="H348" s="40"/>
      <c r="I348" s="40"/>
      <c r="J348" s="40"/>
      <c r="K348" s="41"/>
      <c r="L348" s="40"/>
    </row>
    <row r="349" spans="1:12" ht="14.4" x14ac:dyDescent="0.3">
      <c r="A349" s="23"/>
      <c r="B349" s="15"/>
      <c r="C349" s="11"/>
      <c r="D349" s="7"/>
      <c r="E349" s="39"/>
      <c r="F349" s="40"/>
      <c r="G349" s="40"/>
      <c r="H349" s="40"/>
      <c r="I349" s="40"/>
      <c r="J349" s="40"/>
      <c r="K349" s="41"/>
      <c r="L349" s="40"/>
    </row>
    <row r="350" spans="1:12" ht="14.4" x14ac:dyDescent="0.3">
      <c r="A350" s="23"/>
      <c r="B350" s="15"/>
      <c r="C350" s="11"/>
      <c r="D350" s="7"/>
      <c r="E350" s="39"/>
      <c r="F350" s="40"/>
      <c r="G350" s="40"/>
      <c r="H350" s="40"/>
      <c r="I350" s="40"/>
      <c r="J350" s="40"/>
      <c r="K350" s="41"/>
      <c r="L350" s="40"/>
    </row>
    <row r="351" spans="1:12" ht="14.4" x14ac:dyDescent="0.3">
      <c r="A351" s="23"/>
      <c r="B351" s="15"/>
      <c r="C351" s="11"/>
      <c r="D351" s="6"/>
      <c r="E351" s="39"/>
      <c r="F351" s="40"/>
      <c r="G351" s="40"/>
      <c r="H351" s="40"/>
      <c r="I351" s="40"/>
      <c r="J351" s="40"/>
      <c r="K351" s="41"/>
      <c r="L351" s="40"/>
    </row>
    <row r="352" spans="1:12" ht="14.4" x14ac:dyDescent="0.3">
      <c r="A352" s="23"/>
      <c r="B352" s="15"/>
      <c r="C352" s="11"/>
      <c r="D352" s="6"/>
      <c r="E352" s="39"/>
      <c r="F352" s="40"/>
      <c r="G352" s="40"/>
      <c r="H352" s="40"/>
      <c r="I352" s="40"/>
      <c r="J352" s="40"/>
      <c r="K352" s="41"/>
      <c r="L352" s="40"/>
    </row>
    <row r="353" spans="1:12" ht="15.75" customHeight="1" x14ac:dyDescent="0.3">
      <c r="A353" s="24"/>
      <c r="B353" s="17"/>
      <c r="C353" s="8"/>
      <c r="D353" s="18" t="s">
        <v>31</v>
      </c>
      <c r="E353" s="9"/>
      <c r="F353" s="19">
        <f>SUM(F343:F352)</f>
        <v>582</v>
      </c>
      <c r="G353" s="19">
        <f t="shared" ref="G353:J353" si="117">SUM(G343:G352)</f>
        <v>22.790000000000003</v>
      </c>
      <c r="H353" s="19">
        <f t="shared" si="117"/>
        <v>37.629999999999995</v>
      </c>
      <c r="I353" s="19">
        <f t="shared" si="117"/>
        <v>89.64</v>
      </c>
      <c r="J353" s="19">
        <f t="shared" si="117"/>
        <v>802.98</v>
      </c>
      <c r="K353" s="25"/>
      <c r="L353" s="19">
        <f t="shared" ref="L353" si="118">SUM(L343:L352)</f>
        <v>87.1</v>
      </c>
    </row>
    <row r="354" spans="1:12" ht="14.4" x14ac:dyDescent="0.3">
      <c r="A354" s="26">
        <v>3</v>
      </c>
      <c r="B354" s="13">
        <f>B343</f>
        <v>15</v>
      </c>
      <c r="C354" s="10" t="s">
        <v>23</v>
      </c>
      <c r="D354" s="7" t="s">
        <v>24</v>
      </c>
      <c r="E354" s="49" t="s">
        <v>69</v>
      </c>
      <c r="F354" s="40">
        <v>60</v>
      </c>
      <c r="G354" s="40">
        <v>0.66</v>
      </c>
      <c r="H354" s="40">
        <v>0.12</v>
      </c>
      <c r="I354" s="40">
        <v>2.2799999999999998</v>
      </c>
      <c r="J354" s="40">
        <v>14</v>
      </c>
      <c r="K354" s="41"/>
      <c r="L354" s="40">
        <v>23.26</v>
      </c>
    </row>
    <row r="355" spans="1:12" ht="14.4" x14ac:dyDescent="0.3">
      <c r="A355" s="23"/>
      <c r="B355" s="15"/>
      <c r="C355" s="11"/>
      <c r="D355" s="7" t="s">
        <v>25</v>
      </c>
      <c r="E355" s="49" t="s">
        <v>73</v>
      </c>
      <c r="F355" s="40">
        <v>260</v>
      </c>
      <c r="G355" s="40">
        <v>1.94</v>
      </c>
      <c r="H355" s="40">
        <v>2.33</v>
      </c>
      <c r="I355" s="40">
        <v>19.52</v>
      </c>
      <c r="J355" s="40">
        <v>96.3</v>
      </c>
      <c r="K355" s="41"/>
      <c r="L355" s="40">
        <v>13.56</v>
      </c>
    </row>
    <row r="356" spans="1:12" ht="14.4" x14ac:dyDescent="0.3">
      <c r="A356" s="23"/>
      <c r="B356" s="15"/>
      <c r="C356" s="11"/>
      <c r="D356" s="7" t="s">
        <v>26</v>
      </c>
      <c r="E356" s="49" t="s">
        <v>138</v>
      </c>
      <c r="F356" s="40">
        <v>110</v>
      </c>
      <c r="G356" s="40">
        <v>11.45</v>
      </c>
      <c r="H356" s="40">
        <v>10.29</v>
      </c>
      <c r="I356" s="40">
        <v>12.49</v>
      </c>
      <c r="J356" s="40">
        <v>110</v>
      </c>
      <c r="K356" s="41"/>
      <c r="L356" s="40">
        <v>44.29</v>
      </c>
    </row>
    <row r="357" spans="1:12" ht="14.4" x14ac:dyDescent="0.3">
      <c r="A357" s="23"/>
      <c r="B357" s="15"/>
      <c r="C357" s="11"/>
      <c r="D357" s="7" t="s">
        <v>27</v>
      </c>
      <c r="E357" s="49" t="s">
        <v>113</v>
      </c>
      <c r="F357" s="40">
        <v>150</v>
      </c>
      <c r="G357" s="40">
        <v>6.6</v>
      </c>
      <c r="H357" s="40">
        <v>4.57</v>
      </c>
      <c r="I357" s="40">
        <v>38.01</v>
      </c>
      <c r="J357" s="40">
        <v>221</v>
      </c>
      <c r="K357" s="41"/>
      <c r="L357" s="40">
        <v>12.52</v>
      </c>
    </row>
    <row r="358" spans="1:12" ht="14.4" x14ac:dyDescent="0.3">
      <c r="A358" s="23"/>
      <c r="B358" s="15"/>
      <c r="C358" s="11"/>
      <c r="D358" s="58" t="s">
        <v>28</v>
      </c>
      <c r="E358" s="49" t="s">
        <v>67</v>
      </c>
      <c r="F358" s="40">
        <v>200</v>
      </c>
      <c r="G358" s="40">
        <v>1.92</v>
      </c>
      <c r="H358" s="40">
        <v>0.11</v>
      </c>
      <c r="I358" s="40">
        <v>33.840000000000003</v>
      </c>
      <c r="J358" s="40">
        <v>146</v>
      </c>
      <c r="K358" s="41"/>
      <c r="L358" s="40">
        <v>4.37</v>
      </c>
    </row>
    <row r="359" spans="1:12" ht="14.4" x14ac:dyDescent="0.3">
      <c r="A359" s="23"/>
      <c r="B359" s="15"/>
      <c r="C359" s="11"/>
      <c r="D359" s="58" t="s">
        <v>29</v>
      </c>
      <c r="E359" s="49" t="s">
        <v>50</v>
      </c>
      <c r="F359" s="40">
        <v>64</v>
      </c>
      <c r="G359" s="40">
        <v>4.8899999999999997</v>
      </c>
      <c r="H359" s="40">
        <v>0.51</v>
      </c>
      <c r="I359" s="40">
        <v>31.64</v>
      </c>
      <c r="J359" s="40">
        <v>150.46</v>
      </c>
      <c r="K359" s="41"/>
      <c r="L359" s="61" t="s">
        <v>139</v>
      </c>
    </row>
    <row r="360" spans="1:12" ht="14.4" x14ac:dyDescent="0.3">
      <c r="A360" s="23"/>
      <c r="B360" s="15"/>
      <c r="C360" s="11"/>
      <c r="D360" s="58" t="s">
        <v>30</v>
      </c>
      <c r="E360" s="49" t="s">
        <v>51</v>
      </c>
      <c r="F360" s="40">
        <v>60</v>
      </c>
      <c r="G360" s="40">
        <v>3.96</v>
      </c>
      <c r="H360" s="40">
        <v>0.72</v>
      </c>
      <c r="I360" s="40">
        <v>20.04</v>
      </c>
      <c r="J360" s="40">
        <v>104.4</v>
      </c>
      <c r="K360" s="41"/>
      <c r="L360" s="40">
        <v>4.8</v>
      </c>
    </row>
    <row r="361" spans="1:12" ht="14.4" x14ac:dyDescent="0.3">
      <c r="A361" s="23"/>
      <c r="B361" s="15"/>
      <c r="C361" s="11"/>
      <c r="D361" s="58" t="s">
        <v>22</v>
      </c>
      <c r="E361" s="49" t="s">
        <v>52</v>
      </c>
      <c r="F361" s="40">
        <v>114</v>
      </c>
      <c r="G361" s="40">
        <v>1.03</v>
      </c>
      <c r="H361" s="40">
        <v>0.23</v>
      </c>
      <c r="I361" s="40">
        <v>9.23</v>
      </c>
      <c r="J361" s="40">
        <v>49.02</v>
      </c>
      <c r="K361" s="41"/>
      <c r="L361" s="40">
        <v>22.85</v>
      </c>
    </row>
    <row r="362" spans="1:12" ht="14.4" x14ac:dyDescent="0.3">
      <c r="A362" s="23"/>
      <c r="B362" s="15"/>
      <c r="C362" s="11"/>
      <c r="D362" s="7"/>
      <c r="E362" s="39"/>
      <c r="F362" s="40"/>
      <c r="G362" s="40"/>
      <c r="H362" s="40"/>
      <c r="I362" s="40"/>
      <c r="J362" s="40"/>
      <c r="K362" s="41"/>
      <c r="L362" s="40"/>
    </row>
    <row r="363" spans="1:12" ht="14.4" x14ac:dyDescent="0.3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4.4" x14ac:dyDescent="0.3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4.4" x14ac:dyDescent="0.3">
      <c r="A365" s="24"/>
      <c r="B365" s="17"/>
      <c r="C365" s="8"/>
      <c r="D365" s="18" t="s">
        <v>31</v>
      </c>
      <c r="E365" s="9"/>
      <c r="F365" s="19">
        <f>SUM(F354:F364)</f>
        <v>1018</v>
      </c>
      <c r="G365" s="19">
        <f>SUM(G354:G364)</f>
        <v>32.450000000000003</v>
      </c>
      <c r="H365" s="19">
        <f>SUM(H354:H364)</f>
        <v>18.88</v>
      </c>
      <c r="I365" s="19">
        <f>SUM(I354:I364)</f>
        <v>167.04999999999998</v>
      </c>
      <c r="J365" s="19">
        <f>SUM(J354:J364)</f>
        <v>891.18</v>
      </c>
      <c r="K365" s="25"/>
      <c r="L365" s="19">
        <f>SUM(L354:L364)</f>
        <v>125.65</v>
      </c>
    </row>
    <row r="366" spans="1:12" ht="15" thickBot="1" x14ac:dyDescent="0.3">
      <c r="A366" s="27">
        <f>A343</f>
        <v>3</v>
      </c>
      <c r="B366" s="28">
        <f>B343</f>
        <v>15</v>
      </c>
      <c r="C366" s="66" t="s">
        <v>4</v>
      </c>
      <c r="D366" s="67"/>
      <c r="E366" s="29"/>
      <c r="F366" s="30">
        <f>F353+F365</f>
        <v>1600</v>
      </c>
      <c r="G366" s="30">
        <f>G353+G365</f>
        <v>55.240000000000009</v>
      </c>
      <c r="H366" s="30">
        <f>H353+H365</f>
        <v>56.509999999999991</v>
      </c>
      <c r="I366" s="30">
        <f>I353+I365</f>
        <v>256.69</v>
      </c>
      <c r="J366" s="30">
        <f>J353+J365</f>
        <v>1694.1599999999999</v>
      </c>
      <c r="K366" s="30"/>
      <c r="L366" s="30">
        <f>L353+L365</f>
        <v>212.75</v>
      </c>
    </row>
  </sheetData>
  <mergeCells count="18">
    <mergeCell ref="C268:D268"/>
    <mergeCell ref="C293:D293"/>
    <mergeCell ref="C317:D317"/>
    <mergeCell ref="C342:D342"/>
    <mergeCell ref="C366:D366"/>
    <mergeCell ref="C244:D244"/>
    <mergeCell ref="C149:D149"/>
    <mergeCell ref="C174:D174"/>
    <mergeCell ref="C197:D197"/>
    <mergeCell ref="C221:D221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2025-02-04T06:05:20Z</dcterms:modified>
</cp:coreProperties>
</file>